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uni_yoshikazu/Documents/Grant/北野生涯教育振興会/"/>
    </mc:Choice>
  </mc:AlternateContent>
  <xr:revisionPtr revIDLastSave="0" documentId="13_ncr:1_{6EA0FE77-374A-E344-BCF2-A2317BD60EC9}" xr6:coauthVersionLast="47" xr6:coauthVersionMax="47" xr10:uidLastSave="{00000000-0000-0000-0000-000000000000}"/>
  <bookViews>
    <workbookView xWindow="17780" yWindow="460" windowWidth="25060" windowHeight="27780" activeTab="1" xr2:uid="{00000000-000D-0000-FFFF-FFFF00000000}"/>
  </bookViews>
  <sheets>
    <sheet name="94" sheetId="1" r:id="rId1"/>
    <sheet name="10万人当たり館園数94" sheetId="2" r:id="rId2"/>
  </sheets>
  <definedNames>
    <definedName name="_xlnm.Print_Area" localSheetId="1">'10万人当たり館園数94'!$A$1:$AF$52</definedName>
    <definedName name="_xlnm.Print_Area" localSheetId="0">'94'!$A$1:$V$54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L6" i="2"/>
  <c r="M6" i="2"/>
  <c r="N6" i="2"/>
  <c r="O6" i="2"/>
  <c r="P6" i="2"/>
  <c r="Q6" i="2"/>
  <c r="R6" i="2"/>
  <c r="K7" i="2"/>
  <c r="L7" i="2"/>
  <c r="M7" i="2"/>
  <c r="N7" i="2"/>
  <c r="O7" i="2"/>
  <c r="P7" i="2"/>
  <c r="Q7" i="2"/>
  <c r="R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10" i="2"/>
  <c r="L10" i="2"/>
  <c r="M10" i="2"/>
  <c r="N10" i="2"/>
  <c r="O10" i="2"/>
  <c r="P10" i="2"/>
  <c r="Q10" i="2"/>
  <c r="R10" i="2"/>
  <c r="K11" i="2"/>
  <c r="L11" i="2"/>
  <c r="M11" i="2"/>
  <c r="N11" i="2"/>
  <c r="O11" i="2"/>
  <c r="P11" i="2"/>
  <c r="Q11" i="2"/>
  <c r="R11" i="2"/>
  <c r="K12" i="2"/>
  <c r="L12" i="2"/>
  <c r="M12" i="2"/>
  <c r="N12" i="2"/>
  <c r="O12" i="2"/>
  <c r="P12" i="2"/>
  <c r="Q12" i="2"/>
  <c r="R12" i="2"/>
  <c r="K15" i="2"/>
  <c r="L15" i="2"/>
  <c r="M15" i="2"/>
  <c r="N15" i="2"/>
  <c r="O15" i="2"/>
  <c r="P15" i="2"/>
  <c r="Q15" i="2"/>
  <c r="R15" i="2"/>
  <c r="K16" i="2"/>
  <c r="L16" i="2"/>
  <c r="M16" i="2"/>
  <c r="N16" i="2"/>
  <c r="O16" i="2"/>
  <c r="P16" i="2"/>
  <c r="Q16" i="2"/>
  <c r="R16" i="2"/>
  <c r="K17" i="2"/>
  <c r="L17" i="2"/>
  <c r="M17" i="2"/>
  <c r="N17" i="2"/>
  <c r="O17" i="2"/>
  <c r="P17" i="2"/>
  <c r="Q17" i="2"/>
  <c r="R17" i="2"/>
  <c r="K18" i="2"/>
  <c r="L18" i="2"/>
  <c r="M18" i="2"/>
  <c r="N18" i="2"/>
  <c r="O18" i="2"/>
  <c r="P18" i="2"/>
  <c r="Q18" i="2"/>
  <c r="R18" i="2"/>
  <c r="K20" i="2"/>
  <c r="L20" i="2"/>
  <c r="M20" i="2"/>
  <c r="N20" i="2"/>
  <c r="O20" i="2"/>
  <c r="P20" i="2"/>
  <c r="Q20" i="2"/>
  <c r="R20" i="2"/>
  <c r="K21" i="2"/>
  <c r="L21" i="2"/>
  <c r="M21" i="2"/>
  <c r="N21" i="2"/>
  <c r="O21" i="2"/>
  <c r="P21" i="2"/>
  <c r="Q21" i="2"/>
  <c r="R21" i="2"/>
  <c r="K22" i="2"/>
  <c r="L22" i="2"/>
  <c r="M22" i="2"/>
  <c r="N22" i="2"/>
  <c r="O22" i="2"/>
  <c r="P22" i="2"/>
  <c r="Q22" i="2"/>
  <c r="R22" i="2"/>
  <c r="K23" i="2"/>
  <c r="L23" i="2"/>
  <c r="M23" i="2"/>
  <c r="N23" i="2"/>
  <c r="O23" i="2"/>
  <c r="P23" i="2"/>
  <c r="Q23" i="2"/>
  <c r="R23" i="2"/>
  <c r="K26" i="2"/>
  <c r="L26" i="2"/>
  <c r="M26" i="2"/>
  <c r="N26" i="2"/>
  <c r="O26" i="2"/>
  <c r="P26" i="2"/>
  <c r="Q26" i="2"/>
  <c r="R26" i="2"/>
  <c r="K27" i="2"/>
  <c r="L27" i="2"/>
  <c r="M27" i="2"/>
  <c r="N27" i="2"/>
  <c r="O27" i="2"/>
  <c r="P27" i="2"/>
  <c r="Q27" i="2"/>
  <c r="R27" i="2"/>
  <c r="K28" i="2"/>
  <c r="L28" i="2"/>
  <c r="M28" i="2"/>
  <c r="N28" i="2"/>
  <c r="O28" i="2"/>
  <c r="P28" i="2"/>
  <c r="Q28" i="2"/>
  <c r="R28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3" i="2"/>
  <c r="L33" i="2"/>
  <c r="M33" i="2"/>
  <c r="N33" i="2"/>
  <c r="O33" i="2"/>
  <c r="P33" i="2"/>
  <c r="Q33" i="2"/>
  <c r="R33" i="2"/>
  <c r="K34" i="2"/>
  <c r="L34" i="2"/>
  <c r="M34" i="2"/>
  <c r="N34" i="2"/>
  <c r="O34" i="2"/>
  <c r="P34" i="2"/>
  <c r="Q34" i="2"/>
  <c r="R34" i="2"/>
  <c r="K35" i="2"/>
  <c r="L35" i="2"/>
  <c r="M35" i="2"/>
  <c r="N35" i="2"/>
  <c r="O35" i="2"/>
  <c r="P35" i="2"/>
  <c r="Q35" i="2"/>
  <c r="R35" i="2"/>
  <c r="K36" i="2"/>
  <c r="L36" i="2"/>
  <c r="M36" i="2"/>
  <c r="N36" i="2"/>
  <c r="O36" i="2"/>
  <c r="P36" i="2"/>
  <c r="Q36" i="2"/>
  <c r="R36" i="2"/>
  <c r="K38" i="2"/>
  <c r="L38" i="2"/>
  <c r="M38" i="2"/>
  <c r="N38" i="2"/>
  <c r="O38" i="2"/>
  <c r="P38" i="2"/>
  <c r="Q38" i="2"/>
  <c r="R38" i="2"/>
  <c r="K39" i="2"/>
  <c r="L39" i="2"/>
  <c r="M39" i="2"/>
  <c r="N39" i="2"/>
  <c r="O39" i="2"/>
  <c r="P39" i="2"/>
  <c r="Q39" i="2"/>
  <c r="R39" i="2"/>
  <c r="K40" i="2"/>
  <c r="L40" i="2"/>
  <c r="M40" i="2"/>
  <c r="N40" i="2"/>
  <c r="O40" i="2"/>
  <c r="P40" i="2"/>
  <c r="Q40" i="2"/>
  <c r="R40" i="2"/>
  <c r="K41" i="2"/>
  <c r="L41" i="2"/>
  <c r="M41" i="2"/>
  <c r="N41" i="2"/>
  <c r="O41" i="2"/>
  <c r="P41" i="2"/>
  <c r="Q41" i="2"/>
  <c r="R41" i="2"/>
  <c r="K42" i="2"/>
  <c r="L42" i="2"/>
  <c r="M42" i="2"/>
  <c r="N42" i="2"/>
  <c r="O42" i="2"/>
  <c r="P42" i="2"/>
  <c r="Q42" i="2"/>
  <c r="R42" i="2"/>
  <c r="K43" i="2"/>
  <c r="L43" i="2"/>
  <c r="M43" i="2"/>
  <c r="N43" i="2"/>
  <c r="O43" i="2"/>
  <c r="P43" i="2"/>
  <c r="Q43" i="2"/>
  <c r="R43" i="2"/>
  <c r="K45" i="2"/>
  <c r="L45" i="2"/>
  <c r="M45" i="2"/>
  <c r="N45" i="2"/>
  <c r="O45" i="2"/>
  <c r="P45" i="2"/>
  <c r="Q45" i="2"/>
  <c r="R45" i="2"/>
  <c r="K46" i="2"/>
  <c r="L46" i="2"/>
  <c r="M46" i="2"/>
  <c r="N46" i="2"/>
  <c r="O46" i="2"/>
  <c r="P46" i="2"/>
  <c r="Q46" i="2"/>
  <c r="R46" i="2"/>
  <c r="K47" i="2"/>
  <c r="L47" i="2"/>
  <c r="M47" i="2"/>
  <c r="N47" i="2"/>
  <c r="O47" i="2"/>
  <c r="P47" i="2"/>
  <c r="Q47" i="2"/>
  <c r="R47" i="2"/>
  <c r="K48" i="2"/>
  <c r="L48" i="2"/>
  <c r="M48" i="2"/>
  <c r="N48" i="2"/>
  <c r="O48" i="2"/>
  <c r="P48" i="2"/>
  <c r="Q48" i="2"/>
  <c r="R48" i="2"/>
  <c r="K49" i="2"/>
  <c r="L49" i="2"/>
  <c r="M49" i="2"/>
  <c r="N49" i="2"/>
  <c r="O49" i="2"/>
  <c r="P49" i="2"/>
  <c r="Q49" i="2"/>
  <c r="R49" i="2"/>
  <c r="K50" i="2"/>
  <c r="L50" i="2"/>
  <c r="M50" i="2"/>
  <c r="N50" i="2"/>
  <c r="O50" i="2"/>
  <c r="P50" i="2"/>
  <c r="Q50" i="2"/>
  <c r="R50" i="2"/>
  <c r="K51" i="2"/>
  <c r="L51" i="2"/>
  <c r="M51" i="2"/>
  <c r="N51" i="2"/>
  <c r="O51" i="2"/>
  <c r="P51" i="2"/>
  <c r="Q51" i="2"/>
  <c r="R51" i="2"/>
  <c r="K5" i="2"/>
  <c r="L5" i="2"/>
  <c r="M5" i="2"/>
  <c r="N5" i="2"/>
  <c r="O5" i="2"/>
  <c r="P5" i="2"/>
  <c r="Q5" i="2"/>
  <c r="R5" i="2"/>
  <c r="K32" i="2"/>
  <c r="L32" i="2"/>
  <c r="M32" i="2"/>
  <c r="N32" i="2"/>
  <c r="O32" i="2"/>
  <c r="P32" i="2"/>
  <c r="Q32" i="2"/>
  <c r="R32" i="2"/>
  <c r="K44" i="2"/>
  <c r="L44" i="2"/>
  <c r="M44" i="2"/>
  <c r="N44" i="2"/>
  <c r="O44" i="2"/>
  <c r="P44" i="2"/>
  <c r="Q44" i="2"/>
  <c r="R44" i="2"/>
  <c r="K13" i="2"/>
  <c r="L13" i="2"/>
  <c r="M13" i="2"/>
  <c r="N13" i="2"/>
  <c r="O13" i="2"/>
  <c r="P13" i="2"/>
  <c r="Q13" i="2"/>
  <c r="R13" i="2"/>
  <c r="K14" i="2"/>
  <c r="L14" i="2"/>
  <c r="M14" i="2"/>
  <c r="N14" i="2"/>
  <c r="O14" i="2"/>
  <c r="P14" i="2"/>
  <c r="Q14" i="2"/>
  <c r="R14" i="2"/>
  <c r="K19" i="2"/>
  <c r="L19" i="2"/>
  <c r="M19" i="2"/>
  <c r="N19" i="2"/>
  <c r="O19" i="2"/>
  <c r="P19" i="2"/>
  <c r="Q19" i="2"/>
  <c r="R19" i="2"/>
  <c r="K24" i="2"/>
  <c r="L24" i="2"/>
  <c r="M24" i="2"/>
  <c r="N24" i="2"/>
  <c r="O24" i="2"/>
  <c r="P24" i="2"/>
  <c r="Q24" i="2"/>
  <c r="R24" i="2"/>
  <c r="K25" i="2"/>
  <c r="L25" i="2"/>
  <c r="M25" i="2"/>
  <c r="N25" i="2"/>
  <c r="O25" i="2"/>
  <c r="P25" i="2"/>
  <c r="Q25" i="2"/>
  <c r="R25" i="2"/>
  <c r="K37" i="2"/>
  <c r="L37" i="2"/>
  <c r="M37" i="2"/>
  <c r="N37" i="2"/>
  <c r="O37" i="2"/>
  <c r="P37" i="2"/>
  <c r="Q37" i="2"/>
  <c r="R37" i="2"/>
  <c r="R4" i="2"/>
  <c r="Q4" i="2"/>
  <c r="P4" i="2"/>
  <c r="O4" i="2"/>
  <c r="N4" i="2"/>
  <c r="M4" i="2"/>
  <c r="L4" i="2"/>
  <c r="K4" i="2"/>
</calcChain>
</file>

<file path=xl/sharedStrings.xml><?xml version="1.0" encoding="utf-8"?>
<sst xmlns="http://schemas.openxmlformats.org/spreadsheetml/2006/main" count="152" uniqueCount="68">
  <si>
    <t>９４　設置者別登録博物館及び博物館相当施設別博物館数</t>
    <rPh sb="7" eb="9">
      <t>トウロク</t>
    </rPh>
    <rPh sb="9" eb="12">
      <t>ハクブツカン</t>
    </rPh>
    <rPh sb="12" eb="13">
      <t>オヨ</t>
    </rPh>
    <rPh sb="14" eb="17">
      <t>ハクブツカン</t>
    </rPh>
    <rPh sb="17" eb="19">
      <t>ソウトウ</t>
    </rPh>
    <rPh sb="19" eb="21">
      <t>シセツ</t>
    </rPh>
    <rPh sb="21" eb="22">
      <t>ベツ</t>
    </rPh>
    <phoneticPr fontId="1"/>
  </si>
  <si>
    <t>区　　　分</t>
    <phoneticPr fontId="5"/>
  </si>
  <si>
    <t>登録博物館</t>
    <phoneticPr fontId="1"/>
  </si>
  <si>
    <t>博物館相当施設</t>
    <phoneticPr fontId="1"/>
  </si>
  <si>
    <t>計</t>
  </si>
  <si>
    <t>都道
府県</t>
    <phoneticPr fontId="1"/>
  </si>
  <si>
    <t>市（区）</t>
  </si>
  <si>
    <t>町</t>
  </si>
  <si>
    <t>村</t>
  </si>
  <si>
    <t>組　合</t>
  </si>
  <si>
    <t>一般社団法人・一般財団法人・公益社団法人・公益財団法人</t>
    <rPh sb="0" eb="2">
      <t>イッパン</t>
    </rPh>
    <rPh sb="2" eb="4">
      <t>シャダン</t>
    </rPh>
    <rPh sb="4" eb="6">
      <t>ホウジン</t>
    </rPh>
    <rPh sb="7" eb="9">
      <t>イッパン</t>
    </rPh>
    <rPh sb="9" eb="11">
      <t>ザイダン</t>
    </rPh>
    <rPh sb="11" eb="13">
      <t>ホウジン</t>
    </rPh>
    <rPh sb="14" eb="16">
      <t>コウエキ</t>
    </rPh>
    <rPh sb="21" eb="23">
      <t>コウエキ</t>
    </rPh>
    <phoneticPr fontId="1"/>
  </si>
  <si>
    <t>その他</t>
    <rPh sb="2" eb="3">
      <t>タ</t>
    </rPh>
    <phoneticPr fontId="1"/>
  </si>
  <si>
    <t>国</t>
    <rPh sb="0" eb="1">
      <t>クニ</t>
    </rPh>
    <phoneticPr fontId="1"/>
  </si>
  <si>
    <r>
      <t>独立行政</t>
    </r>
    <r>
      <rPr>
        <sz val="11"/>
        <rFont val="ＭＳ Ｐ明朝"/>
        <family val="1"/>
        <charset val="128"/>
      </rPr>
      <t>法人</t>
    </r>
    <rPh sb="0" eb="2">
      <t>ドクリツ</t>
    </rPh>
    <rPh sb="2" eb="4">
      <t>ギョウセイ</t>
    </rPh>
    <rPh sb="4" eb="5">
      <t>ホウ</t>
    </rPh>
    <rPh sb="5" eb="6">
      <t>ジン</t>
    </rPh>
    <phoneticPr fontId="1"/>
  </si>
  <si>
    <t>都道
府県</t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</si>
  <si>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</si>
  <si>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全   国</t>
  </si>
  <si>
    <t>北海道</t>
  </si>
  <si>
    <t>青   森</t>
  </si>
  <si>
    <t>岩   手</t>
  </si>
  <si>
    <t>宮   城</t>
  </si>
  <si>
    <t>秋   田</t>
  </si>
  <si>
    <t>山   形</t>
  </si>
  <si>
    <t>福   島</t>
  </si>
  <si>
    <t>茨   城</t>
  </si>
  <si>
    <t>栃   木</t>
  </si>
  <si>
    <t>群   馬</t>
  </si>
  <si>
    <t>埼   玉</t>
  </si>
  <si>
    <t>千   葉</t>
  </si>
  <si>
    <t>東   京</t>
  </si>
  <si>
    <t>神奈川</t>
  </si>
  <si>
    <t>新   潟</t>
  </si>
  <si>
    <t>富   山</t>
  </si>
  <si>
    <t>石   川</t>
  </si>
  <si>
    <t>福   井</t>
  </si>
  <si>
    <t>山   梨</t>
  </si>
  <si>
    <t>長   野</t>
  </si>
  <si>
    <t>岐   阜</t>
  </si>
  <si>
    <t>静   岡</t>
  </si>
  <si>
    <t>愛   知</t>
  </si>
  <si>
    <t>三   重</t>
  </si>
  <si>
    <t>滋   賀</t>
  </si>
  <si>
    <t>京   都</t>
  </si>
  <si>
    <t>大   阪</t>
  </si>
  <si>
    <t>兵   庫</t>
  </si>
  <si>
    <t>奈   良</t>
  </si>
  <si>
    <t>和歌山</t>
  </si>
  <si>
    <t>鳥   取</t>
  </si>
  <si>
    <t>島   根</t>
  </si>
  <si>
    <t>岡   山</t>
  </si>
  <si>
    <t>広   島</t>
  </si>
  <si>
    <t>山   口</t>
  </si>
  <si>
    <t>徳   島</t>
  </si>
  <si>
    <t>香   川</t>
  </si>
  <si>
    <t>愛   媛</t>
  </si>
  <si>
    <t>高   知</t>
  </si>
  <si>
    <t>福   岡</t>
  </si>
  <si>
    <t>佐   賀</t>
  </si>
  <si>
    <t>長   崎</t>
  </si>
  <si>
    <t>熊   本</t>
  </si>
  <si>
    <t>大   分</t>
  </si>
  <si>
    <t>宮   崎</t>
  </si>
  <si>
    <t>鹿児島</t>
  </si>
  <si>
    <t>沖   縄</t>
  </si>
  <si>
    <t>人口2020年国勢調査</t>
    <rPh sb="0" eb="2">
      <t xml:space="preserve">ジンコウ </t>
    </rPh>
    <rPh sb="6" eb="7">
      <t xml:space="preserve">ネｎ </t>
    </rPh>
    <rPh sb="7" eb="11">
      <t xml:space="preserve">コクセイチョウサ </t>
    </rPh>
    <phoneticPr fontId="8"/>
  </si>
  <si>
    <t>独立行政法人</t>
    <rPh sb="0" eb="2">
      <t>ドクリツ</t>
    </rPh>
    <rPh sb="2" eb="4">
      <t>ギョウセイ</t>
    </rPh>
    <rPh sb="4" eb="5">
      <t>ホウ</t>
    </rPh>
    <rPh sb="5" eb="6">
      <t>ジン</t>
    </rPh>
    <phoneticPr fontId="1"/>
  </si>
  <si>
    <t>全   国</t>
    <phoneticPr fontId="8"/>
  </si>
  <si>
    <t>人口10万人あたり（少数第３位切り捨て）</t>
    <rPh sb="0" eb="6">
      <t xml:space="preserve">ジンコウアタリ </t>
    </rPh>
    <rPh sb="10" eb="12">
      <t xml:space="preserve">ショウスウ </t>
    </rPh>
    <rPh sb="12" eb="13">
      <t xml:space="preserve">ダイ </t>
    </rPh>
    <rPh sb="14" eb="15">
      <t xml:space="preserve">クライ </t>
    </rPh>
    <rPh sb="15" eb="16">
      <t xml:space="preserve">キリステ 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</si>
</sst>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0;&quot;－&quot;"/>
    <numFmt numFmtId="177" formatCode="0;0;[Blue]&quot;OK&quot;"/>
    <numFmt numFmtId="178" formatCode="#,##0.000;0.000;&quot;－&quot;"/>
  </numFmts>
  <fonts count="13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ヒラギノ角ゴ ProN W3"/>
      <family val="2"/>
      <charset val="128"/>
    </font>
    <font>
      <sz val="11"/>
      <name val="ヒラギノ角ゴ ProN W3"/>
      <family val="2"/>
      <charset val="128"/>
    </font>
    <font>
      <sz val="9"/>
      <name val="ヒラギノ角ゴ ProN W3"/>
      <family val="2"/>
      <charset val="128"/>
    </font>
    <font>
      <sz val="10"/>
      <name val="ヒラギノ角ゴ ProN W3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 applyBorder="0"/>
    <xf numFmtId="0" fontId="1" fillId="0" borderId="0" applyBorder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1" xfId="1" applyFont="1" applyFill="1" applyBorder="1" applyAlignment="1">
      <alignment vertical="center"/>
    </xf>
    <xf numFmtId="0" fontId="1" fillId="0" borderId="2" xfId="2" applyFont="1" applyFill="1" applyBorder="1" applyAlignment="1">
      <alignment vertical="top"/>
    </xf>
    <xf numFmtId="0" fontId="4" fillId="0" borderId="6" xfId="1" applyFont="1" applyFill="1" applyBorder="1" applyAlignment="1">
      <alignment vertical="center"/>
    </xf>
    <xf numFmtId="0" fontId="1" fillId="0" borderId="7" xfId="2" applyFont="1" applyFill="1" applyBorder="1" applyAlignment="1">
      <alignment vertical="top"/>
    </xf>
    <xf numFmtId="0" fontId="4" fillId="0" borderId="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1" fillId="0" borderId="0" xfId="1" applyFont="1" applyFill="1"/>
    <xf numFmtId="0" fontId="4" fillId="0" borderId="0" xfId="1" applyFont="1" applyFill="1" applyBorder="1" applyAlignment="1">
      <alignment horizontal="distributed" vertical="top"/>
    </xf>
    <xf numFmtId="0" fontId="4" fillId="0" borderId="11" xfId="1" applyFont="1" applyFill="1" applyBorder="1" applyAlignment="1">
      <alignment horizontal="center" vertical="top"/>
    </xf>
    <xf numFmtId="176" fontId="4" fillId="0" borderId="12" xfId="1" applyNumberFormat="1" applyFont="1" applyFill="1" applyBorder="1" applyAlignment="1">
      <alignment vertical="top"/>
    </xf>
    <xf numFmtId="176" fontId="4" fillId="0" borderId="0" xfId="1" applyNumberFormat="1" applyFont="1" applyFill="1" applyBorder="1" applyAlignment="1">
      <alignment vertical="top"/>
    </xf>
    <xf numFmtId="177" fontId="7" fillId="0" borderId="0" xfId="0" applyNumberFormat="1" applyFont="1" applyFill="1" applyAlignment="1">
      <alignment horizontal="center" vertical="top"/>
    </xf>
    <xf numFmtId="0" fontId="4" fillId="0" borderId="0" xfId="1" applyFont="1" applyFill="1" applyBorder="1" applyAlignment="1">
      <alignment horizontal="distributed"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1" fillId="0" borderId="13" xfId="1" applyFont="1" applyFill="1" applyBorder="1"/>
    <xf numFmtId="177" fontId="7" fillId="0" borderId="0" xfId="0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38" fontId="10" fillId="0" borderId="0" xfId="3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178" fontId="10" fillId="2" borderId="0" xfId="1" applyNumberFormat="1" applyFont="1" applyFill="1" applyBorder="1" applyAlignment="1">
      <alignment vertical="center"/>
    </xf>
    <xf numFmtId="178" fontId="10" fillId="3" borderId="0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_02-1公民館" xfId="2" xr:uid="{00000000-0005-0000-0000-000001000000}"/>
    <cellStyle name="標準_統計表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zoomScaleNormal="100" zoomScaleSheetLayoutView="75" workbookViewId="0">
      <selection activeCell="W56" sqref="A55:W56"/>
    </sheetView>
  </sheetViews>
  <sheetFormatPr baseColWidth="10" defaultColWidth="9" defaultRowHeight="14"/>
  <cols>
    <col min="1" max="1" width="1.6640625" style="4" customWidth="1"/>
    <col min="2" max="2" width="10.6640625" style="4" customWidth="1"/>
    <col min="3" max="3" width="1" style="4" customWidth="1"/>
    <col min="4" max="5" width="6.1640625" style="4" customWidth="1"/>
    <col min="6" max="6" width="6.6640625" style="4" customWidth="1"/>
    <col min="7" max="9" width="6.1640625" style="4" customWidth="1"/>
    <col min="10" max="10" width="7.6640625" style="4" customWidth="1"/>
    <col min="11" max="11" width="6.6640625" style="4" customWidth="1"/>
    <col min="12" max="13" width="6.1640625" style="4" customWidth="1"/>
    <col min="14" max="14" width="6.6640625" style="4" customWidth="1"/>
    <col min="15" max="15" width="6.1640625" style="4" customWidth="1"/>
    <col min="16" max="16" width="6.6640625" style="4" customWidth="1"/>
    <col min="17" max="19" width="6.1640625" style="4" customWidth="1"/>
    <col min="20" max="20" width="6.6640625" style="4" customWidth="1"/>
    <col min="21" max="21" width="7.6640625" style="4" customWidth="1"/>
    <col min="22" max="22" width="6.6640625" style="4" customWidth="1"/>
    <col min="23" max="23" width="9" style="4"/>
    <col min="24" max="25" width="9" style="3"/>
    <col min="26" max="16384" width="9" style="4"/>
  </cols>
  <sheetData>
    <row r="1" spans="1:25" ht="27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1"/>
      <c r="X1" s="2"/>
    </row>
    <row r="2" spans="1:25" s="5" customFormat="1" ht="17" customHeight="1" thickBot="1">
      <c r="X2" s="6"/>
      <c r="Y2" s="6"/>
    </row>
    <row r="3" spans="1:25" ht="27.75" customHeight="1">
      <c r="A3" s="7"/>
      <c r="B3" s="57" t="s">
        <v>1</v>
      </c>
      <c r="C3" s="8"/>
      <c r="D3" s="59" t="s">
        <v>2</v>
      </c>
      <c r="E3" s="60"/>
      <c r="F3" s="60"/>
      <c r="G3" s="60"/>
      <c r="H3" s="60"/>
      <c r="I3" s="60"/>
      <c r="J3" s="60"/>
      <c r="K3" s="61"/>
      <c r="L3" s="60" t="s">
        <v>3</v>
      </c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5" ht="123.75" customHeight="1">
      <c r="A4" s="9"/>
      <c r="B4" s="58"/>
      <c r="C4" s="10"/>
      <c r="D4" s="11" t="s">
        <v>4</v>
      </c>
      <c r="E4" s="12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3" t="s">
        <v>10</v>
      </c>
      <c r="K4" s="14" t="s">
        <v>11</v>
      </c>
      <c r="L4" s="15" t="s">
        <v>4</v>
      </c>
      <c r="M4" s="11" t="s">
        <v>12</v>
      </c>
      <c r="N4" s="16" t="s">
        <v>13</v>
      </c>
      <c r="O4" s="12" t="s">
        <v>14</v>
      </c>
      <c r="P4" s="11" t="s">
        <v>6</v>
      </c>
      <c r="Q4" s="11" t="s">
        <v>7</v>
      </c>
      <c r="R4" s="11" t="s">
        <v>8</v>
      </c>
      <c r="S4" s="11" t="s">
        <v>9</v>
      </c>
      <c r="T4" s="17" t="s">
        <v>15</v>
      </c>
      <c r="U4" s="13" t="s">
        <v>10</v>
      </c>
      <c r="V4" s="18" t="s">
        <v>11</v>
      </c>
    </row>
    <row r="5" spans="1:25">
      <c r="B5" s="19"/>
      <c r="C5" s="20"/>
      <c r="D5" s="21"/>
      <c r="E5" s="22"/>
      <c r="F5" s="22"/>
      <c r="G5" s="22"/>
      <c r="H5" s="22"/>
      <c r="I5" s="22"/>
      <c r="J5" s="22"/>
      <c r="K5" s="22"/>
      <c r="L5" s="23"/>
      <c r="N5" s="24"/>
    </row>
    <row r="6" spans="1:25" s="5" customFormat="1" ht="27" customHeight="1">
      <c r="B6" s="25" t="s">
        <v>16</v>
      </c>
      <c r="C6" s="26"/>
      <c r="D6" s="27">
        <v>914</v>
      </c>
      <c r="E6" s="28">
        <v>123</v>
      </c>
      <c r="F6" s="28">
        <v>416</v>
      </c>
      <c r="G6" s="28">
        <v>62</v>
      </c>
      <c r="H6" s="28">
        <v>4</v>
      </c>
      <c r="I6" s="28">
        <v>1</v>
      </c>
      <c r="J6" s="28">
        <v>275</v>
      </c>
      <c r="K6" s="28">
        <v>33</v>
      </c>
      <c r="L6" s="28">
        <v>372</v>
      </c>
      <c r="M6" s="28">
        <v>0</v>
      </c>
      <c r="N6" s="28">
        <v>30</v>
      </c>
      <c r="O6" s="28">
        <v>46</v>
      </c>
      <c r="P6" s="28">
        <v>116</v>
      </c>
      <c r="Q6" s="28">
        <v>14</v>
      </c>
      <c r="R6" s="28">
        <v>2</v>
      </c>
      <c r="S6" s="28">
        <v>1</v>
      </c>
      <c r="T6" s="28">
        <v>0</v>
      </c>
      <c r="U6" s="28">
        <v>33</v>
      </c>
      <c r="V6" s="28">
        <v>130</v>
      </c>
      <c r="X6" s="29"/>
      <c r="Y6" s="29"/>
    </row>
    <row r="7" spans="1:25" ht="15">
      <c r="B7" s="30" t="s">
        <v>17</v>
      </c>
      <c r="C7" s="20"/>
      <c r="D7" s="31">
        <v>44</v>
      </c>
      <c r="E7" s="32">
        <v>8</v>
      </c>
      <c r="F7" s="32">
        <v>22</v>
      </c>
      <c r="G7" s="32">
        <v>10</v>
      </c>
      <c r="H7" s="32">
        <v>0</v>
      </c>
      <c r="I7" s="32">
        <v>0</v>
      </c>
      <c r="J7" s="32">
        <v>4</v>
      </c>
      <c r="K7" s="32">
        <v>0</v>
      </c>
      <c r="L7" s="32">
        <v>20</v>
      </c>
      <c r="M7" s="32">
        <v>0</v>
      </c>
      <c r="N7" s="32">
        <v>2</v>
      </c>
      <c r="O7" s="32">
        <v>1</v>
      </c>
      <c r="P7" s="32">
        <v>9</v>
      </c>
      <c r="Q7" s="32">
        <v>2</v>
      </c>
      <c r="R7" s="32">
        <v>0</v>
      </c>
      <c r="S7" s="32">
        <v>0</v>
      </c>
      <c r="T7" s="32">
        <v>0</v>
      </c>
      <c r="U7" s="32">
        <v>3</v>
      </c>
      <c r="V7" s="32">
        <v>3</v>
      </c>
      <c r="X7" s="33"/>
      <c r="Y7" s="33"/>
    </row>
    <row r="8" spans="1:25" ht="15">
      <c r="B8" s="30" t="s">
        <v>18</v>
      </c>
      <c r="C8" s="20"/>
      <c r="D8" s="31">
        <v>3</v>
      </c>
      <c r="E8" s="32">
        <v>1</v>
      </c>
      <c r="F8" s="32">
        <v>2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2</v>
      </c>
      <c r="M8" s="32">
        <v>0</v>
      </c>
      <c r="N8" s="32">
        <v>0</v>
      </c>
      <c r="O8" s="32">
        <v>1</v>
      </c>
      <c r="P8" s="32">
        <v>1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X8" s="33"/>
      <c r="Y8" s="33"/>
    </row>
    <row r="9" spans="1:25" ht="15">
      <c r="B9" s="30" t="s">
        <v>19</v>
      </c>
      <c r="C9" s="20"/>
      <c r="D9" s="31">
        <v>19</v>
      </c>
      <c r="E9" s="32">
        <v>2</v>
      </c>
      <c r="F9" s="32">
        <v>14</v>
      </c>
      <c r="G9" s="32">
        <v>2</v>
      </c>
      <c r="H9" s="32">
        <v>0</v>
      </c>
      <c r="I9" s="32">
        <v>0</v>
      </c>
      <c r="J9" s="32">
        <v>1</v>
      </c>
      <c r="K9" s="32">
        <v>0</v>
      </c>
      <c r="L9" s="32">
        <v>2</v>
      </c>
      <c r="M9" s="32">
        <v>0</v>
      </c>
      <c r="N9" s="32">
        <v>1</v>
      </c>
      <c r="O9" s="32">
        <v>0</v>
      </c>
      <c r="P9" s="32">
        <v>1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X9" s="33"/>
      <c r="Y9" s="33"/>
    </row>
    <row r="10" spans="1:25" ht="15">
      <c r="B10" s="30" t="s">
        <v>20</v>
      </c>
      <c r="C10" s="20"/>
      <c r="D10" s="31">
        <v>9</v>
      </c>
      <c r="E10" s="32">
        <v>2</v>
      </c>
      <c r="F10" s="32">
        <v>3</v>
      </c>
      <c r="G10" s="32">
        <v>0</v>
      </c>
      <c r="H10" s="32">
        <v>0</v>
      </c>
      <c r="I10" s="32">
        <v>0</v>
      </c>
      <c r="J10" s="32">
        <v>1</v>
      </c>
      <c r="K10" s="32">
        <v>3</v>
      </c>
      <c r="L10" s="32">
        <v>9</v>
      </c>
      <c r="M10" s="32">
        <v>0</v>
      </c>
      <c r="N10" s="32">
        <v>0</v>
      </c>
      <c r="O10" s="32">
        <v>1</v>
      </c>
      <c r="P10" s="32">
        <v>3</v>
      </c>
      <c r="Q10" s="32">
        <v>1</v>
      </c>
      <c r="R10" s="32">
        <v>0</v>
      </c>
      <c r="S10" s="32">
        <v>1</v>
      </c>
      <c r="T10" s="32">
        <v>0</v>
      </c>
      <c r="U10" s="32">
        <v>0</v>
      </c>
      <c r="V10" s="32">
        <v>3</v>
      </c>
      <c r="X10" s="33"/>
      <c r="Y10" s="33"/>
    </row>
    <row r="11" spans="1:25" s="5" customFormat="1" ht="27" customHeight="1">
      <c r="B11" s="25" t="s">
        <v>21</v>
      </c>
      <c r="C11" s="26"/>
      <c r="D11" s="27">
        <v>7</v>
      </c>
      <c r="E11" s="28">
        <v>3</v>
      </c>
      <c r="F11" s="28">
        <v>2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4</v>
      </c>
      <c r="M11" s="28">
        <v>0</v>
      </c>
      <c r="N11" s="28">
        <v>1</v>
      </c>
      <c r="O11" s="28">
        <v>2</v>
      </c>
      <c r="P11" s="28">
        <v>1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X11" s="29"/>
      <c r="Y11" s="29"/>
    </row>
    <row r="12" spans="1:25" ht="15">
      <c r="B12" s="30" t="s">
        <v>22</v>
      </c>
      <c r="C12" s="20"/>
      <c r="D12" s="31">
        <v>13</v>
      </c>
      <c r="E12" s="32">
        <v>1</v>
      </c>
      <c r="F12" s="32">
        <v>2</v>
      </c>
      <c r="G12" s="32">
        <v>0</v>
      </c>
      <c r="H12" s="32">
        <v>0</v>
      </c>
      <c r="I12" s="32">
        <v>0</v>
      </c>
      <c r="J12" s="32">
        <v>8</v>
      </c>
      <c r="K12" s="32">
        <v>2</v>
      </c>
      <c r="L12" s="32">
        <v>4</v>
      </c>
      <c r="M12" s="32">
        <v>0</v>
      </c>
      <c r="N12" s="32">
        <v>1</v>
      </c>
      <c r="O12" s="32">
        <v>0</v>
      </c>
      <c r="P12" s="32">
        <v>3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X12" s="33"/>
      <c r="Y12" s="33"/>
    </row>
    <row r="13" spans="1:25" ht="15">
      <c r="B13" s="30" t="s">
        <v>23</v>
      </c>
      <c r="C13" s="20"/>
      <c r="D13" s="31">
        <v>12</v>
      </c>
      <c r="E13" s="32">
        <v>2</v>
      </c>
      <c r="F13" s="32">
        <v>4</v>
      </c>
      <c r="G13" s="32">
        <v>1</v>
      </c>
      <c r="H13" s="32">
        <v>0</v>
      </c>
      <c r="I13" s="32">
        <v>0</v>
      </c>
      <c r="J13" s="32">
        <v>4</v>
      </c>
      <c r="K13" s="32">
        <v>1</v>
      </c>
      <c r="L13" s="32">
        <v>5</v>
      </c>
      <c r="M13" s="32">
        <v>0</v>
      </c>
      <c r="N13" s="32">
        <v>0</v>
      </c>
      <c r="O13" s="32">
        <v>0</v>
      </c>
      <c r="P13" s="32">
        <v>0</v>
      </c>
      <c r="Q13" s="32">
        <v>1</v>
      </c>
      <c r="R13" s="32">
        <v>0</v>
      </c>
      <c r="S13" s="32">
        <v>0</v>
      </c>
      <c r="T13" s="32">
        <v>0</v>
      </c>
      <c r="U13" s="32">
        <v>1</v>
      </c>
      <c r="V13" s="32">
        <v>3</v>
      </c>
      <c r="X13" s="33"/>
      <c r="Y13" s="33"/>
    </row>
    <row r="14" spans="1:25" ht="15">
      <c r="B14" s="30" t="s">
        <v>24</v>
      </c>
      <c r="C14" s="20"/>
      <c r="D14" s="31">
        <v>20</v>
      </c>
      <c r="E14" s="32">
        <v>6</v>
      </c>
      <c r="F14" s="32">
        <v>7</v>
      </c>
      <c r="G14" s="32">
        <v>1</v>
      </c>
      <c r="H14" s="32">
        <v>0</v>
      </c>
      <c r="I14" s="32">
        <v>0</v>
      </c>
      <c r="J14" s="32">
        <v>6</v>
      </c>
      <c r="K14" s="32">
        <v>0</v>
      </c>
      <c r="L14" s="32">
        <v>6</v>
      </c>
      <c r="M14" s="32">
        <v>0</v>
      </c>
      <c r="N14" s="32">
        <v>0</v>
      </c>
      <c r="O14" s="32">
        <v>2</v>
      </c>
      <c r="P14" s="32">
        <v>1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3</v>
      </c>
      <c r="X14" s="33"/>
      <c r="Y14" s="33"/>
    </row>
    <row r="15" spans="1:25" ht="15">
      <c r="B15" s="30" t="s">
        <v>25</v>
      </c>
      <c r="C15" s="20"/>
      <c r="D15" s="31">
        <v>21</v>
      </c>
      <c r="E15" s="32">
        <v>2</v>
      </c>
      <c r="F15" s="32">
        <v>10</v>
      </c>
      <c r="G15" s="32">
        <v>2</v>
      </c>
      <c r="H15" s="32">
        <v>0</v>
      </c>
      <c r="I15" s="32">
        <v>0</v>
      </c>
      <c r="J15" s="32">
        <v>6</v>
      </c>
      <c r="K15" s="32">
        <v>1</v>
      </c>
      <c r="L15" s="32">
        <v>5</v>
      </c>
      <c r="M15" s="32">
        <v>0</v>
      </c>
      <c r="N15" s="32">
        <v>0</v>
      </c>
      <c r="O15" s="32">
        <v>1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4</v>
      </c>
      <c r="X15" s="33"/>
      <c r="Y15" s="33"/>
    </row>
    <row r="16" spans="1:25" s="5" customFormat="1" ht="27" customHeight="1">
      <c r="B16" s="25" t="s">
        <v>26</v>
      </c>
      <c r="C16" s="26"/>
      <c r="D16" s="27">
        <v>14</v>
      </c>
      <c r="E16" s="28">
        <v>5</v>
      </c>
      <c r="F16" s="28">
        <v>7</v>
      </c>
      <c r="G16" s="28">
        <v>1</v>
      </c>
      <c r="H16" s="28">
        <v>0</v>
      </c>
      <c r="I16" s="28">
        <v>0</v>
      </c>
      <c r="J16" s="28">
        <v>1</v>
      </c>
      <c r="K16" s="28">
        <v>0</v>
      </c>
      <c r="L16" s="28">
        <v>6</v>
      </c>
      <c r="M16" s="28">
        <v>0</v>
      </c>
      <c r="N16" s="28">
        <v>0</v>
      </c>
      <c r="O16" s="28">
        <v>0</v>
      </c>
      <c r="P16" s="28">
        <v>6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X16" s="29"/>
      <c r="Y16" s="29"/>
    </row>
    <row r="17" spans="2:25" ht="15">
      <c r="B17" s="30" t="s">
        <v>27</v>
      </c>
      <c r="C17" s="20"/>
      <c r="D17" s="31">
        <v>22</v>
      </c>
      <c r="E17" s="32">
        <v>6</v>
      </c>
      <c r="F17" s="32">
        <v>9</v>
      </c>
      <c r="G17" s="32">
        <v>0</v>
      </c>
      <c r="H17" s="32">
        <v>0</v>
      </c>
      <c r="I17" s="32">
        <v>0</v>
      </c>
      <c r="J17" s="32">
        <v>6</v>
      </c>
      <c r="K17" s="32">
        <v>1</v>
      </c>
      <c r="L17" s="32">
        <v>3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3</v>
      </c>
      <c r="X17" s="33"/>
      <c r="Y17" s="33"/>
    </row>
    <row r="18" spans="2:25" ht="15">
      <c r="B18" s="30" t="s">
        <v>28</v>
      </c>
      <c r="C18" s="20"/>
      <c r="D18" s="31">
        <v>35</v>
      </c>
      <c r="E18" s="32">
        <v>5</v>
      </c>
      <c r="F18" s="32">
        <v>22</v>
      </c>
      <c r="G18" s="32">
        <v>1</v>
      </c>
      <c r="H18" s="32">
        <v>0</v>
      </c>
      <c r="I18" s="32">
        <v>0</v>
      </c>
      <c r="J18" s="32">
        <v>6</v>
      </c>
      <c r="K18" s="32">
        <v>1</v>
      </c>
      <c r="L18" s="32">
        <v>8</v>
      </c>
      <c r="M18" s="32">
        <v>0</v>
      </c>
      <c r="N18" s="32">
        <v>0</v>
      </c>
      <c r="O18" s="32">
        <v>0</v>
      </c>
      <c r="P18" s="32">
        <v>1</v>
      </c>
      <c r="Q18" s="32">
        <v>0</v>
      </c>
      <c r="R18" s="32">
        <v>0</v>
      </c>
      <c r="S18" s="32">
        <v>0</v>
      </c>
      <c r="T18" s="32">
        <v>0</v>
      </c>
      <c r="U18" s="32">
        <v>2</v>
      </c>
      <c r="V18" s="32">
        <v>5</v>
      </c>
      <c r="X18" s="33"/>
      <c r="Y18" s="33"/>
    </row>
    <row r="19" spans="2:25" ht="15">
      <c r="B19" s="30" t="s">
        <v>29</v>
      </c>
      <c r="C19" s="20"/>
      <c r="D19" s="31">
        <v>57</v>
      </c>
      <c r="E19" s="32">
        <v>0</v>
      </c>
      <c r="F19" s="32">
        <v>16</v>
      </c>
      <c r="G19" s="32">
        <v>0</v>
      </c>
      <c r="H19" s="32">
        <v>0</v>
      </c>
      <c r="I19" s="32">
        <v>0</v>
      </c>
      <c r="J19" s="32">
        <v>39</v>
      </c>
      <c r="K19" s="32">
        <v>2</v>
      </c>
      <c r="L19" s="32">
        <v>46</v>
      </c>
      <c r="M19" s="32">
        <v>0</v>
      </c>
      <c r="N19" s="32">
        <v>7</v>
      </c>
      <c r="O19" s="32">
        <v>9</v>
      </c>
      <c r="P19" s="32">
        <v>7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23</v>
      </c>
      <c r="X19" s="33"/>
      <c r="Y19" s="33"/>
    </row>
    <row r="20" spans="2:25" ht="15">
      <c r="B20" s="30" t="s">
        <v>30</v>
      </c>
      <c r="C20" s="20"/>
      <c r="D20" s="31">
        <v>39</v>
      </c>
      <c r="E20" s="32">
        <v>4</v>
      </c>
      <c r="F20" s="32">
        <v>18</v>
      </c>
      <c r="G20" s="32">
        <v>5</v>
      </c>
      <c r="H20" s="32">
        <v>0</v>
      </c>
      <c r="I20" s="32">
        <v>0</v>
      </c>
      <c r="J20" s="32">
        <v>12</v>
      </c>
      <c r="K20" s="32">
        <v>0</v>
      </c>
      <c r="L20" s="32">
        <v>16</v>
      </c>
      <c r="M20" s="32">
        <v>0</v>
      </c>
      <c r="N20" s="32">
        <v>0</v>
      </c>
      <c r="O20" s="32">
        <v>0</v>
      </c>
      <c r="P20" s="32">
        <v>3</v>
      </c>
      <c r="Q20" s="32">
        <v>0</v>
      </c>
      <c r="R20" s="32">
        <v>0</v>
      </c>
      <c r="S20" s="32">
        <v>0</v>
      </c>
      <c r="T20" s="32">
        <v>0</v>
      </c>
      <c r="U20" s="32">
        <v>3</v>
      </c>
      <c r="V20" s="32">
        <v>10</v>
      </c>
      <c r="X20" s="33"/>
      <c r="Y20" s="33"/>
    </row>
    <row r="21" spans="2:25" s="5" customFormat="1" ht="27" customHeight="1">
      <c r="B21" s="25" t="s">
        <v>31</v>
      </c>
      <c r="C21" s="26"/>
      <c r="D21" s="27">
        <v>29</v>
      </c>
      <c r="E21" s="28">
        <v>2</v>
      </c>
      <c r="F21" s="28">
        <v>15</v>
      </c>
      <c r="G21" s="28">
        <v>1</v>
      </c>
      <c r="H21" s="28">
        <v>0</v>
      </c>
      <c r="I21" s="28">
        <v>0</v>
      </c>
      <c r="J21" s="28">
        <v>11</v>
      </c>
      <c r="K21" s="28">
        <v>0</v>
      </c>
      <c r="L21" s="28">
        <v>9</v>
      </c>
      <c r="M21" s="28">
        <v>0</v>
      </c>
      <c r="N21" s="28">
        <v>0</v>
      </c>
      <c r="O21" s="28">
        <v>1</v>
      </c>
      <c r="P21" s="28">
        <v>6</v>
      </c>
      <c r="Q21" s="28">
        <v>0</v>
      </c>
      <c r="R21" s="28">
        <v>0</v>
      </c>
      <c r="S21" s="28">
        <v>0</v>
      </c>
      <c r="T21" s="28">
        <v>0</v>
      </c>
      <c r="U21" s="28">
        <v>1</v>
      </c>
      <c r="V21" s="28">
        <v>1</v>
      </c>
      <c r="X21" s="29"/>
      <c r="Y21" s="29"/>
    </row>
    <row r="22" spans="2:25" ht="15">
      <c r="B22" s="30" t="s">
        <v>32</v>
      </c>
      <c r="C22" s="20"/>
      <c r="D22" s="31">
        <v>33</v>
      </c>
      <c r="E22" s="32">
        <v>5</v>
      </c>
      <c r="F22" s="32">
        <v>23</v>
      </c>
      <c r="G22" s="32">
        <v>3</v>
      </c>
      <c r="H22" s="32">
        <v>0</v>
      </c>
      <c r="I22" s="32">
        <v>0</v>
      </c>
      <c r="J22" s="32">
        <v>2</v>
      </c>
      <c r="K22" s="32">
        <v>0</v>
      </c>
      <c r="L22" s="32">
        <v>4</v>
      </c>
      <c r="M22" s="32">
        <v>0</v>
      </c>
      <c r="N22" s="32">
        <v>0</v>
      </c>
      <c r="O22" s="32">
        <v>3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1</v>
      </c>
      <c r="V22" s="32">
        <v>0</v>
      </c>
      <c r="X22" s="33"/>
      <c r="Y22" s="33"/>
    </row>
    <row r="23" spans="2:25" ht="15">
      <c r="B23" s="30" t="s">
        <v>33</v>
      </c>
      <c r="C23" s="20"/>
      <c r="D23" s="31">
        <v>27</v>
      </c>
      <c r="E23" s="32">
        <v>3</v>
      </c>
      <c r="F23" s="32">
        <v>21</v>
      </c>
      <c r="G23" s="32">
        <v>0</v>
      </c>
      <c r="H23" s="32">
        <v>0</v>
      </c>
      <c r="I23" s="32">
        <v>0</v>
      </c>
      <c r="J23" s="32">
        <v>3</v>
      </c>
      <c r="K23" s="32">
        <v>0</v>
      </c>
      <c r="L23" s="32">
        <v>3</v>
      </c>
      <c r="M23" s="32">
        <v>0</v>
      </c>
      <c r="N23" s="32">
        <v>1</v>
      </c>
      <c r="O23" s="32">
        <v>1</v>
      </c>
      <c r="P23" s="32">
        <v>1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/>
      <c r="Y23" s="33"/>
    </row>
    <row r="24" spans="2:25" ht="15">
      <c r="B24" s="30" t="s">
        <v>34</v>
      </c>
      <c r="C24" s="20"/>
      <c r="D24" s="31">
        <v>17</v>
      </c>
      <c r="E24" s="32">
        <v>5</v>
      </c>
      <c r="F24" s="32">
        <v>7</v>
      </c>
      <c r="G24" s="32">
        <v>1</v>
      </c>
      <c r="H24" s="32">
        <v>0</v>
      </c>
      <c r="I24" s="32">
        <v>0</v>
      </c>
      <c r="J24" s="32">
        <v>3</v>
      </c>
      <c r="K24" s="32">
        <v>1</v>
      </c>
      <c r="L24" s="32">
        <v>2</v>
      </c>
      <c r="M24" s="32">
        <v>0</v>
      </c>
      <c r="N24" s="32">
        <v>0</v>
      </c>
      <c r="O24" s="32">
        <v>0</v>
      </c>
      <c r="P24" s="32">
        <v>0</v>
      </c>
      <c r="Q24" s="32">
        <v>1</v>
      </c>
      <c r="R24" s="32">
        <v>0</v>
      </c>
      <c r="S24" s="32">
        <v>0</v>
      </c>
      <c r="T24" s="32">
        <v>0</v>
      </c>
      <c r="U24" s="32">
        <v>0</v>
      </c>
      <c r="V24" s="32">
        <v>1</v>
      </c>
      <c r="X24" s="33"/>
      <c r="Y24" s="33"/>
    </row>
    <row r="25" spans="2:25" ht="15">
      <c r="B25" s="30" t="s">
        <v>35</v>
      </c>
      <c r="C25" s="20"/>
      <c r="D25" s="31">
        <v>18</v>
      </c>
      <c r="E25" s="32">
        <v>4</v>
      </c>
      <c r="F25" s="32">
        <v>5</v>
      </c>
      <c r="G25" s="32">
        <v>3</v>
      </c>
      <c r="H25" s="32">
        <v>0</v>
      </c>
      <c r="I25" s="32">
        <v>1</v>
      </c>
      <c r="J25" s="32">
        <v>5</v>
      </c>
      <c r="K25" s="32">
        <v>0</v>
      </c>
      <c r="L25" s="32">
        <v>8</v>
      </c>
      <c r="M25" s="32">
        <v>0</v>
      </c>
      <c r="N25" s="32">
        <v>0</v>
      </c>
      <c r="O25" s="32">
        <v>1</v>
      </c>
      <c r="P25" s="32">
        <v>2</v>
      </c>
      <c r="Q25" s="32">
        <v>0</v>
      </c>
      <c r="R25" s="32">
        <v>1</v>
      </c>
      <c r="S25" s="32">
        <v>0</v>
      </c>
      <c r="T25" s="32">
        <v>0</v>
      </c>
      <c r="U25" s="32">
        <v>2</v>
      </c>
      <c r="V25" s="32">
        <v>2</v>
      </c>
      <c r="X25" s="33"/>
      <c r="Y25" s="33"/>
    </row>
    <row r="26" spans="2:25" s="5" customFormat="1" ht="27" customHeight="1">
      <c r="B26" s="25" t="s">
        <v>36</v>
      </c>
      <c r="C26" s="26"/>
      <c r="D26" s="27">
        <v>75</v>
      </c>
      <c r="E26" s="28">
        <v>2</v>
      </c>
      <c r="F26" s="28">
        <v>35</v>
      </c>
      <c r="G26" s="28">
        <v>13</v>
      </c>
      <c r="H26" s="28">
        <v>3</v>
      </c>
      <c r="I26" s="28">
        <v>0</v>
      </c>
      <c r="J26" s="28">
        <v>21</v>
      </c>
      <c r="K26" s="28">
        <v>1</v>
      </c>
      <c r="L26" s="28">
        <v>8</v>
      </c>
      <c r="M26" s="28">
        <v>0</v>
      </c>
      <c r="N26" s="28">
        <v>1</v>
      </c>
      <c r="O26" s="28">
        <v>0</v>
      </c>
      <c r="P26" s="28">
        <v>2</v>
      </c>
      <c r="Q26" s="28">
        <v>2</v>
      </c>
      <c r="R26" s="28">
        <v>0</v>
      </c>
      <c r="S26" s="28">
        <v>0</v>
      </c>
      <c r="T26" s="28">
        <v>0</v>
      </c>
      <c r="U26" s="28">
        <v>1</v>
      </c>
      <c r="V26" s="28">
        <v>2</v>
      </c>
      <c r="X26" s="29"/>
      <c r="Y26" s="29"/>
    </row>
    <row r="27" spans="2:25" ht="15">
      <c r="B27" s="30" t="s">
        <v>37</v>
      </c>
      <c r="C27" s="20"/>
      <c r="D27" s="31">
        <v>12</v>
      </c>
      <c r="E27" s="32">
        <v>3</v>
      </c>
      <c r="F27" s="32">
        <v>7</v>
      </c>
      <c r="G27" s="32">
        <v>0</v>
      </c>
      <c r="H27" s="32">
        <v>0</v>
      </c>
      <c r="I27" s="32">
        <v>0</v>
      </c>
      <c r="J27" s="32">
        <v>1</v>
      </c>
      <c r="K27" s="32">
        <v>1</v>
      </c>
      <c r="L27" s="32">
        <v>8</v>
      </c>
      <c r="M27" s="32">
        <v>0</v>
      </c>
      <c r="N27" s="32">
        <v>0</v>
      </c>
      <c r="O27" s="32">
        <v>1</v>
      </c>
      <c r="P27" s="32">
        <v>3</v>
      </c>
      <c r="Q27" s="32">
        <v>0</v>
      </c>
      <c r="R27" s="32">
        <v>0</v>
      </c>
      <c r="S27" s="32">
        <v>0</v>
      </c>
      <c r="T27" s="32">
        <v>0</v>
      </c>
      <c r="U27" s="32">
        <v>1</v>
      </c>
      <c r="V27" s="32">
        <v>3</v>
      </c>
      <c r="X27" s="33"/>
      <c r="Y27" s="33"/>
    </row>
    <row r="28" spans="2:25" ht="15">
      <c r="B28" s="30" t="s">
        <v>38</v>
      </c>
      <c r="C28" s="20"/>
      <c r="D28" s="31">
        <v>28</v>
      </c>
      <c r="E28" s="32">
        <v>1</v>
      </c>
      <c r="F28" s="32">
        <v>15</v>
      </c>
      <c r="G28" s="32">
        <v>0</v>
      </c>
      <c r="H28" s="32">
        <v>0</v>
      </c>
      <c r="I28" s="32">
        <v>0</v>
      </c>
      <c r="J28" s="32">
        <v>11</v>
      </c>
      <c r="K28" s="32">
        <v>1</v>
      </c>
      <c r="L28" s="32">
        <v>15</v>
      </c>
      <c r="M28" s="32">
        <v>0</v>
      </c>
      <c r="N28" s="32">
        <v>0</v>
      </c>
      <c r="O28" s="32">
        <v>0</v>
      </c>
      <c r="P28" s="32">
        <v>5</v>
      </c>
      <c r="Q28" s="32">
        <v>0</v>
      </c>
      <c r="R28" s="32">
        <v>0</v>
      </c>
      <c r="S28" s="32">
        <v>0</v>
      </c>
      <c r="T28" s="32">
        <v>0</v>
      </c>
      <c r="U28" s="32">
        <v>1</v>
      </c>
      <c r="V28" s="32">
        <v>9</v>
      </c>
      <c r="X28" s="33"/>
      <c r="Y28" s="33"/>
    </row>
    <row r="29" spans="2:25" ht="15">
      <c r="B29" s="30" t="s">
        <v>39</v>
      </c>
      <c r="C29" s="20"/>
      <c r="D29" s="31">
        <v>28</v>
      </c>
      <c r="E29" s="32">
        <v>0</v>
      </c>
      <c r="F29" s="32">
        <v>19</v>
      </c>
      <c r="G29" s="32">
        <v>0</v>
      </c>
      <c r="H29" s="32">
        <v>0</v>
      </c>
      <c r="I29" s="32">
        <v>0</v>
      </c>
      <c r="J29" s="32">
        <v>8</v>
      </c>
      <c r="K29" s="32">
        <v>1</v>
      </c>
      <c r="L29" s="32">
        <v>14</v>
      </c>
      <c r="M29" s="32">
        <v>0</v>
      </c>
      <c r="N29" s="32">
        <v>0</v>
      </c>
      <c r="O29" s="32">
        <v>4</v>
      </c>
      <c r="P29" s="32">
        <v>7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3</v>
      </c>
      <c r="X29" s="33"/>
      <c r="Y29" s="33"/>
    </row>
    <row r="30" spans="2:25" ht="15">
      <c r="B30" s="30" t="s">
        <v>40</v>
      </c>
      <c r="C30" s="20"/>
      <c r="D30" s="31">
        <v>17</v>
      </c>
      <c r="E30" s="32">
        <v>3</v>
      </c>
      <c r="F30" s="32">
        <v>6</v>
      </c>
      <c r="G30" s="32">
        <v>1</v>
      </c>
      <c r="H30" s="32">
        <v>0</v>
      </c>
      <c r="I30" s="32">
        <v>0</v>
      </c>
      <c r="J30" s="32">
        <v>4</v>
      </c>
      <c r="K30" s="32">
        <v>3</v>
      </c>
      <c r="L30" s="32">
        <v>3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1</v>
      </c>
      <c r="V30" s="32">
        <v>2</v>
      </c>
      <c r="X30" s="33"/>
      <c r="Y30" s="33"/>
    </row>
    <row r="31" spans="2:25" s="5" customFormat="1" ht="27" customHeight="1">
      <c r="B31" s="25" t="s">
        <v>41</v>
      </c>
      <c r="C31" s="26"/>
      <c r="D31" s="27">
        <v>14</v>
      </c>
      <c r="E31" s="28">
        <v>3</v>
      </c>
      <c r="F31" s="28">
        <v>5</v>
      </c>
      <c r="G31" s="28">
        <v>1</v>
      </c>
      <c r="H31" s="28">
        <v>0</v>
      </c>
      <c r="I31" s="28">
        <v>0</v>
      </c>
      <c r="J31" s="28">
        <v>5</v>
      </c>
      <c r="K31" s="28">
        <v>0</v>
      </c>
      <c r="L31" s="28">
        <v>4</v>
      </c>
      <c r="M31" s="28">
        <v>0</v>
      </c>
      <c r="N31" s="28">
        <v>1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3</v>
      </c>
      <c r="X31" s="29"/>
      <c r="Y31" s="29"/>
    </row>
    <row r="32" spans="2:25" ht="15">
      <c r="B32" s="30" t="s">
        <v>42</v>
      </c>
      <c r="C32" s="20"/>
      <c r="D32" s="31">
        <v>17</v>
      </c>
      <c r="E32" s="32">
        <v>2</v>
      </c>
      <c r="F32" s="32">
        <v>0</v>
      </c>
      <c r="G32" s="32">
        <v>0</v>
      </c>
      <c r="H32" s="32">
        <v>0</v>
      </c>
      <c r="I32" s="32">
        <v>0</v>
      </c>
      <c r="J32" s="32">
        <v>13</v>
      </c>
      <c r="K32" s="32">
        <v>2</v>
      </c>
      <c r="L32" s="32">
        <v>24</v>
      </c>
      <c r="M32" s="32">
        <v>0</v>
      </c>
      <c r="N32" s="32">
        <v>5</v>
      </c>
      <c r="O32" s="32">
        <v>0</v>
      </c>
      <c r="P32" s="32">
        <v>5</v>
      </c>
      <c r="Q32" s="32">
        <v>0</v>
      </c>
      <c r="R32" s="32">
        <v>0</v>
      </c>
      <c r="S32" s="32">
        <v>0</v>
      </c>
      <c r="T32" s="32">
        <v>0</v>
      </c>
      <c r="U32" s="32">
        <v>1</v>
      </c>
      <c r="V32" s="32">
        <v>13</v>
      </c>
      <c r="X32" s="33"/>
      <c r="Y32" s="33"/>
    </row>
    <row r="33" spans="2:25" ht="15">
      <c r="B33" s="30" t="s">
        <v>43</v>
      </c>
      <c r="C33" s="20"/>
      <c r="D33" s="31">
        <v>24</v>
      </c>
      <c r="E33" s="32">
        <v>2</v>
      </c>
      <c r="F33" s="32">
        <v>11</v>
      </c>
      <c r="G33" s="32">
        <v>1</v>
      </c>
      <c r="H33" s="32">
        <v>0</v>
      </c>
      <c r="I33" s="32">
        <v>0</v>
      </c>
      <c r="J33" s="32">
        <v>10</v>
      </c>
      <c r="K33" s="32">
        <v>0</v>
      </c>
      <c r="L33" s="32">
        <v>13</v>
      </c>
      <c r="M33" s="32">
        <v>0</v>
      </c>
      <c r="N33" s="32">
        <v>1</v>
      </c>
      <c r="O33" s="32">
        <v>0</v>
      </c>
      <c r="P33" s="32">
        <v>7</v>
      </c>
      <c r="Q33" s="32">
        <v>0</v>
      </c>
      <c r="R33" s="32">
        <v>0</v>
      </c>
      <c r="S33" s="32">
        <v>0</v>
      </c>
      <c r="T33" s="32">
        <v>0</v>
      </c>
      <c r="U33" s="32">
        <v>1</v>
      </c>
      <c r="V33" s="32">
        <v>4</v>
      </c>
      <c r="X33" s="33"/>
      <c r="Y33" s="33"/>
    </row>
    <row r="34" spans="2:25" ht="15">
      <c r="B34" s="30" t="s">
        <v>44</v>
      </c>
      <c r="C34" s="20"/>
      <c r="D34" s="31">
        <v>28</v>
      </c>
      <c r="E34" s="32">
        <v>4</v>
      </c>
      <c r="F34" s="32">
        <v>11</v>
      </c>
      <c r="G34" s="32">
        <v>0</v>
      </c>
      <c r="H34" s="32">
        <v>0</v>
      </c>
      <c r="I34" s="32">
        <v>0</v>
      </c>
      <c r="J34" s="32">
        <v>12</v>
      </c>
      <c r="K34" s="32">
        <v>1</v>
      </c>
      <c r="L34" s="32">
        <v>16</v>
      </c>
      <c r="M34" s="32">
        <v>0</v>
      </c>
      <c r="N34" s="32">
        <v>0</v>
      </c>
      <c r="O34" s="32">
        <v>1</v>
      </c>
      <c r="P34" s="32">
        <v>9</v>
      </c>
      <c r="Q34" s="32">
        <v>1</v>
      </c>
      <c r="R34" s="32">
        <v>0</v>
      </c>
      <c r="S34" s="32">
        <v>0</v>
      </c>
      <c r="T34" s="32">
        <v>0</v>
      </c>
      <c r="U34" s="32">
        <v>1</v>
      </c>
      <c r="V34" s="32">
        <v>4</v>
      </c>
      <c r="X34" s="33"/>
      <c r="Y34" s="33"/>
    </row>
    <row r="35" spans="2:25" ht="15">
      <c r="B35" s="30" t="s">
        <v>45</v>
      </c>
      <c r="C35" s="20"/>
      <c r="D35" s="31">
        <v>15</v>
      </c>
      <c r="E35" s="32">
        <v>1</v>
      </c>
      <c r="F35" s="32">
        <v>5</v>
      </c>
      <c r="G35" s="32">
        <v>0</v>
      </c>
      <c r="H35" s="32">
        <v>0</v>
      </c>
      <c r="I35" s="32">
        <v>0</v>
      </c>
      <c r="J35" s="32">
        <v>7</v>
      </c>
      <c r="K35" s="32">
        <v>2</v>
      </c>
      <c r="L35" s="32">
        <v>7</v>
      </c>
      <c r="M35" s="32">
        <v>0</v>
      </c>
      <c r="N35" s="32">
        <v>2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1</v>
      </c>
      <c r="V35" s="32">
        <v>4</v>
      </c>
      <c r="X35" s="33"/>
      <c r="Y35" s="33"/>
    </row>
    <row r="36" spans="2:25" s="5" customFormat="1" ht="27" customHeight="1">
      <c r="B36" s="25" t="s">
        <v>46</v>
      </c>
      <c r="C36" s="26"/>
      <c r="D36" s="27">
        <v>6</v>
      </c>
      <c r="E36" s="28">
        <v>4</v>
      </c>
      <c r="F36" s="28">
        <v>1</v>
      </c>
      <c r="G36" s="28">
        <v>1</v>
      </c>
      <c r="H36" s="28">
        <v>0</v>
      </c>
      <c r="I36" s="28">
        <v>0</v>
      </c>
      <c r="J36" s="28">
        <v>0</v>
      </c>
      <c r="K36" s="28">
        <v>0</v>
      </c>
      <c r="L36" s="28">
        <v>4</v>
      </c>
      <c r="M36" s="28">
        <v>0</v>
      </c>
      <c r="N36" s="28">
        <v>2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1</v>
      </c>
      <c r="V36" s="28">
        <v>1</v>
      </c>
      <c r="X36" s="29"/>
      <c r="Y36" s="29"/>
    </row>
    <row r="37" spans="2:25" ht="15">
      <c r="B37" s="30" t="s">
        <v>47</v>
      </c>
      <c r="C37" s="20"/>
      <c r="D37" s="31">
        <v>7</v>
      </c>
      <c r="E37" s="32">
        <v>1</v>
      </c>
      <c r="F37" s="32">
        <v>4</v>
      </c>
      <c r="G37" s="32">
        <v>0</v>
      </c>
      <c r="H37" s="32">
        <v>0</v>
      </c>
      <c r="I37" s="32">
        <v>0</v>
      </c>
      <c r="J37" s="32">
        <v>2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X37" s="33"/>
      <c r="Y37" s="33"/>
    </row>
    <row r="38" spans="2:25" ht="15">
      <c r="B38" s="30" t="s">
        <v>48</v>
      </c>
      <c r="C38" s="20"/>
      <c r="D38" s="31">
        <v>18</v>
      </c>
      <c r="E38" s="32">
        <v>3</v>
      </c>
      <c r="F38" s="32">
        <v>6</v>
      </c>
      <c r="G38" s="32">
        <v>0</v>
      </c>
      <c r="H38" s="32">
        <v>0</v>
      </c>
      <c r="I38" s="32">
        <v>0</v>
      </c>
      <c r="J38" s="32">
        <v>9</v>
      </c>
      <c r="K38" s="32">
        <v>0</v>
      </c>
      <c r="L38" s="32">
        <v>4</v>
      </c>
      <c r="M38" s="32">
        <v>0</v>
      </c>
      <c r="N38" s="32">
        <v>0</v>
      </c>
      <c r="O38" s="32">
        <v>3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1</v>
      </c>
      <c r="X38" s="33"/>
      <c r="Y38" s="33"/>
    </row>
    <row r="39" spans="2:25" ht="15">
      <c r="B39" s="30" t="s">
        <v>49</v>
      </c>
      <c r="C39" s="20"/>
      <c r="D39" s="31">
        <v>28</v>
      </c>
      <c r="E39" s="32">
        <v>1</v>
      </c>
      <c r="F39" s="32">
        <v>14</v>
      </c>
      <c r="G39" s="32">
        <v>2</v>
      </c>
      <c r="H39" s="32">
        <v>0</v>
      </c>
      <c r="I39" s="32">
        <v>0</v>
      </c>
      <c r="J39" s="32">
        <v>11</v>
      </c>
      <c r="K39" s="32">
        <v>0</v>
      </c>
      <c r="L39" s="32">
        <v>4</v>
      </c>
      <c r="M39" s="32">
        <v>0</v>
      </c>
      <c r="N39" s="32">
        <v>0</v>
      </c>
      <c r="O39" s="32">
        <v>0</v>
      </c>
      <c r="P39" s="32">
        <v>3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1</v>
      </c>
      <c r="X39" s="33"/>
      <c r="Y39" s="33"/>
    </row>
    <row r="40" spans="2:25" ht="15">
      <c r="B40" s="30" t="s">
        <v>50</v>
      </c>
      <c r="C40" s="20"/>
      <c r="D40" s="31">
        <v>27</v>
      </c>
      <c r="E40" s="32">
        <v>3</v>
      </c>
      <c r="F40" s="32">
        <v>16</v>
      </c>
      <c r="G40" s="32">
        <v>0</v>
      </c>
      <c r="H40" s="32">
        <v>0</v>
      </c>
      <c r="I40" s="32">
        <v>0</v>
      </c>
      <c r="J40" s="32">
        <v>5</v>
      </c>
      <c r="K40" s="32">
        <v>3</v>
      </c>
      <c r="L40" s="32">
        <v>3</v>
      </c>
      <c r="M40" s="32">
        <v>0</v>
      </c>
      <c r="N40" s="32">
        <v>0</v>
      </c>
      <c r="O40" s="32">
        <v>0</v>
      </c>
      <c r="P40" s="32">
        <v>2</v>
      </c>
      <c r="Q40" s="32">
        <v>1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X40" s="33"/>
      <c r="Y40" s="33"/>
    </row>
    <row r="41" spans="2:25" s="5" customFormat="1" ht="27" customHeight="1">
      <c r="B41" s="25" t="s">
        <v>51</v>
      </c>
      <c r="C41" s="26"/>
      <c r="D41" s="27">
        <v>16</v>
      </c>
      <c r="E41" s="28">
        <v>1</v>
      </c>
      <c r="F41" s="28">
        <v>9</v>
      </c>
      <c r="G41" s="28">
        <v>0</v>
      </c>
      <c r="H41" s="28">
        <v>0</v>
      </c>
      <c r="I41" s="28">
        <v>0</v>
      </c>
      <c r="J41" s="28">
        <v>6</v>
      </c>
      <c r="K41" s="28">
        <v>0</v>
      </c>
      <c r="L41" s="28">
        <v>7</v>
      </c>
      <c r="M41" s="28">
        <v>0</v>
      </c>
      <c r="N41" s="28">
        <v>0</v>
      </c>
      <c r="O41" s="28">
        <v>2</v>
      </c>
      <c r="P41" s="28">
        <v>3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2</v>
      </c>
      <c r="X41" s="29"/>
      <c r="Y41" s="29"/>
    </row>
    <row r="42" spans="2:25" ht="15">
      <c r="B42" s="30" t="s">
        <v>52</v>
      </c>
      <c r="C42" s="20"/>
      <c r="D42" s="31">
        <v>8</v>
      </c>
      <c r="E42" s="32">
        <v>3</v>
      </c>
      <c r="F42" s="32">
        <v>2</v>
      </c>
      <c r="G42" s="32">
        <v>1</v>
      </c>
      <c r="H42" s="32">
        <v>0</v>
      </c>
      <c r="I42" s="32">
        <v>0</v>
      </c>
      <c r="J42" s="32">
        <v>2</v>
      </c>
      <c r="K42" s="32">
        <v>0</v>
      </c>
      <c r="L42" s="32">
        <v>3</v>
      </c>
      <c r="M42" s="32">
        <v>0</v>
      </c>
      <c r="N42" s="32">
        <v>0</v>
      </c>
      <c r="O42" s="32">
        <v>0</v>
      </c>
      <c r="P42" s="32">
        <v>1</v>
      </c>
      <c r="Q42" s="32">
        <v>1</v>
      </c>
      <c r="R42" s="32">
        <v>0</v>
      </c>
      <c r="S42" s="32">
        <v>0</v>
      </c>
      <c r="T42" s="32">
        <v>0</v>
      </c>
      <c r="U42" s="32">
        <v>1</v>
      </c>
      <c r="V42" s="32">
        <v>0</v>
      </c>
      <c r="X42" s="33"/>
      <c r="Y42" s="33"/>
    </row>
    <row r="43" spans="2:25" ht="15">
      <c r="B43" s="30" t="s">
        <v>53</v>
      </c>
      <c r="C43" s="20"/>
      <c r="D43" s="31">
        <v>10</v>
      </c>
      <c r="E43" s="32">
        <v>1</v>
      </c>
      <c r="F43" s="32">
        <v>2</v>
      </c>
      <c r="G43" s="32">
        <v>0</v>
      </c>
      <c r="H43" s="32">
        <v>0</v>
      </c>
      <c r="I43" s="32">
        <v>0</v>
      </c>
      <c r="J43" s="32">
        <v>6</v>
      </c>
      <c r="K43" s="32">
        <v>1</v>
      </c>
      <c r="L43" s="32">
        <v>2</v>
      </c>
      <c r="M43" s="32">
        <v>0</v>
      </c>
      <c r="N43" s="32">
        <v>0</v>
      </c>
      <c r="O43" s="32">
        <v>0</v>
      </c>
      <c r="P43" s="32">
        <v>1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1</v>
      </c>
      <c r="X43" s="33"/>
      <c r="Y43" s="33"/>
    </row>
    <row r="44" spans="2:25" ht="15">
      <c r="B44" s="30" t="s">
        <v>54</v>
      </c>
      <c r="C44" s="20"/>
      <c r="D44" s="31">
        <v>18</v>
      </c>
      <c r="E44" s="32">
        <v>3</v>
      </c>
      <c r="F44" s="32">
        <v>9</v>
      </c>
      <c r="G44" s="32">
        <v>1</v>
      </c>
      <c r="H44" s="32">
        <v>0</v>
      </c>
      <c r="I44" s="32">
        <v>0</v>
      </c>
      <c r="J44" s="32">
        <v>4</v>
      </c>
      <c r="K44" s="32">
        <v>1</v>
      </c>
      <c r="L44" s="32">
        <v>6</v>
      </c>
      <c r="M44" s="32">
        <v>0</v>
      </c>
      <c r="N44" s="32">
        <v>0</v>
      </c>
      <c r="O44" s="32">
        <v>1</v>
      </c>
      <c r="P44" s="32">
        <v>3</v>
      </c>
      <c r="Q44" s="32">
        <v>1</v>
      </c>
      <c r="R44" s="32">
        <v>0</v>
      </c>
      <c r="S44" s="32">
        <v>0</v>
      </c>
      <c r="T44" s="32">
        <v>0</v>
      </c>
      <c r="U44" s="32">
        <v>0</v>
      </c>
      <c r="V44" s="32">
        <v>1</v>
      </c>
      <c r="X44" s="33"/>
      <c r="Y44" s="33"/>
    </row>
    <row r="45" spans="2:25" ht="15">
      <c r="B45" s="30" t="s">
        <v>55</v>
      </c>
      <c r="C45" s="20"/>
      <c r="D45" s="31">
        <v>4</v>
      </c>
      <c r="E45" s="32">
        <v>1</v>
      </c>
      <c r="F45" s="32">
        <v>1</v>
      </c>
      <c r="G45" s="32">
        <v>1</v>
      </c>
      <c r="H45" s="32">
        <v>0</v>
      </c>
      <c r="I45" s="32">
        <v>0</v>
      </c>
      <c r="J45" s="32">
        <v>1</v>
      </c>
      <c r="K45" s="32">
        <v>0</v>
      </c>
      <c r="L45" s="32">
        <v>10</v>
      </c>
      <c r="M45" s="32">
        <v>0</v>
      </c>
      <c r="N45" s="32">
        <v>0</v>
      </c>
      <c r="O45" s="32">
        <v>3</v>
      </c>
      <c r="P45" s="32">
        <v>6</v>
      </c>
      <c r="Q45" s="32">
        <v>0</v>
      </c>
      <c r="R45" s="32">
        <v>0</v>
      </c>
      <c r="S45" s="32">
        <v>0</v>
      </c>
      <c r="T45" s="32">
        <v>0</v>
      </c>
      <c r="U45" s="32">
        <v>1</v>
      </c>
      <c r="V45" s="32">
        <v>0</v>
      </c>
      <c r="X45" s="33"/>
      <c r="Y45" s="33"/>
    </row>
    <row r="46" spans="2:25" s="5" customFormat="1" ht="27" customHeight="1">
      <c r="B46" s="25" t="s">
        <v>56</v>
      </c>
      <c r="C46" s="26"/>
      <c r="D46" s="27">
        <v>19</v>
      </c>
      <c r="E46" s="28">
        <v>2</v>
      </c>
      <c r="F46" s="28">
        <v>11</v>
      </c>
      <c r="G46" s="28">
        <v>2</v>
      </c>
      <c r="H46" s="28">
        <v>0</v>
      </c>
      <c r="I46" s="28">
        <v>0</v>
      </c>
      <c r="J46" s="28">
        <v>3</v>
      </c>
      <c r="K46" s="28">
        <v>1</v>
      </c>
      <c r="L46" s="28">
        <v>12</v>
      </c>
      <c r="M46" s="28">
        <v>0</v>
      </c>
      <c r="N46" s="28">
        <v>2</v>
      </c>
      <c r="O46" s="28">
        <v>3</v>
      </c>
      <c r="P46" s="28">
        <v>2</v>
      </c>
      <c r="Q46" s="28">
        <v>0</v>
      </c>
      <c r="R46" s="28">
        <v>0</v>
      </c>
      <c r="S46" s="28">
        <v>0</v>
      </c>
      <c r="T46" s="28">
        <v>0</v>
      </c>
      <c r="U46" s="28">
        <v>1</v>
      </c>
      <c r="V46" s="28">
        <v>4</v>
      </c>
      <c r="X46" s="29"/>
      <c r="Y46" s="29"/>
    </row>
    <row r="47" spans="2:25" ht="15">
      <c r="B47" s="30" t="s">
        <v>57</v>
      </c>
      <c r="C47" s="20"/>
      <c r="D47" s="31">
        <v>11</v>
      </c>
      <c r="E47" s="32">
        <v>5</v>
      </c>
      <c r="F47" s="32">
        <v>0</v>
      </c>
      <c r="G47" s="32">
        <v>1</v>
      </c>
      <c r="H47" s="32">
        <v>0</v>
      </c>
      <c r="I47" s="32">
        <v>0</v>
      </c>
      <c r="J47" s="32">
        <v>3</v>
      </c>
      <c r="K47" s="32">
        <v>2</v>
      </c>
      <c r="L47" s="32">
        <v>2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2</v>
      </c>
      <c r="V47" s="32">
        <v>0</v>
      </c>
      <c r="X47" s="33"/>
      <c r="Y47" s="33"/>
    </row>
    <row r="48" spans="2:25" ht="15">
      <c r="B48" s="30" t="s">
        <v>58</v>
      </c>
      <c r="C48" s="20"/>
      <c r="D48" s="31">
        <v>3</v>
      </c>
      <c r="E48" s="32">
        <v>0</v>
      </c>
      <c r="F48" s="32">
        <v>2</v>
      </c>
      <c r="G48" s="32">
        <v>0</v>
      </c>
      <c r="H48" s="32">
        <v>0</v>
      </c>
      <c r="I48" s="32">
        <v>0</v>
      </c>
      <c r="J48" s="32">
        <v>1</v>
      </c>
      <c r="K48" s="32">
        <v>0</v>
      </c>
      <c r="L48" s="32">
        <v>13</v>
      </c>
      <c r="M48" s="32">
        <v>0</v>
      </c>
      <c r="N48" s="32">
        <v>0</v>
      </c>
      <c r="O48" s="32">
        <v>3</v>
      </c>
      <c r="P48" s="32">
        <v>4</v>
      </c>
      <c r="Q48" s="32">
        <v>1</v>
      </c>
      <c r="R48" s="32">
        <v>0</v>
      </c>
      <c r="S48" s="32">
        <v>0</v>
      </c>
      <c r="T48" s="32">
        <v>0</v>
      </c>
      <c r="U48" s="32">
        <v>1</v>
      </c>
      <c r="V48" s="32">
        <v>4</v>
      </c>
      <c r="X48" s="33"/>
      <c r="Y48" s="33"/>
    </row>
    <row r="49" spans="1:25" ht="15">
      <c r="B49" s="30" t="s">
        <v>59</v>
      </c>
      <c r="C49" s="20"/>
      <c r="D49" s="31">
        <v>11</v>
      </c>
      <c r="E49" s="32">
        <v>2</v>
      </c>
      <c r="F49" s="32">
        <v>4</v>
      </c>
      <c r="G49" s="32">
        <v>3</v>
      </c>
      <c r="H49" s="32">
        <v>0</v>
      </c>
      <c r="I49" s="32">
        <v>0</v>
      </c>
      <c r="J49" s="32">
        <v>2</v>
      </c>
      <c r="K49" s="32">
        <v>0</v>
      </c>
      <c r="L49" s="32">
        <v>6</v>
      </c>
      <c r="M49" s="32">
        <v>0</v>
      </c>
      <c r="N49" s="32">
        <v>1</v>
      </c>
      <c r="O49" s="32">
        <v>0</v>
      </c>
      <c r="P49" s="32">
        <v>1</v>
      </c>
      <c r="Q49" s="32">
        <v>0</v>
      </c>
      <c r="R49" s="32">
        <v>0</v>
      </c>
      <c r="S49" s="32">
        <v>0</v>
      </c>
      <c r="T49" s="32">
        <v>0</v>
      </c>
      <c r="U49" s="32">
        <v>3</v>
      </c>
      <c r="V49" s="32">
        <v>1</v>
      </c>
      <c r="X49" s="33"/>
      <c r="Y49" s="33"/>
    </row>
    <row r="50" spans="1:25" ht="15">
      <c r="B50" s="30" t="s">
        <v>60</v>
      </c>
      <c r="C50" s="20"/>
      <c r="D50" s="31">
        <v>4</v>
      </c>
      <c r="E50" s="32">
        <v>1</v>
      </c>
      <c r="F50" s="32">
        <v>2</v>
      </c>
      <c r="G50" s="32">
        <v>0</v>
      </c>
      <c r="H50" s="32">
        <v>0</v>
      </c>
      <c r="I50" s="32">
        <v>0</v>
      </c>
      <c r="J50" s="32">
        <v>1</v>
      </c>
      <c r="K50" s="32">
        <v>0</v>
      </c>
      <c r="L50" s="32">
        <v>9</v>
      </c>
      <c r="M50" s="32">
        <v>0</v>
      </c>
      <c r="N50" s="32">
        <v>0</v>
      </c>
      <c r="O50" s="32">
        <v>2</v>
      </c>
      <c r="P50" s="32">
        <v>3</v>
      </c>
      <c r="Q50" s="32">
        <v>1</v>
      </c>
      <c r="R50" s="32">
        <v>0</v>
      </c>
      <c r="S50" s="32">
        <v>0</v>
      </c>
      <c r="T50" s="32">
        <v>0</v>
      </c>
      <c r="U50" s="32">
        <v>0</v>
      </c>
      <c r="V50" s="32">
        <v>3</v>
      </c>
      <c r="X50" s="33"/>
      <c r="Y50" s="33"/>
    </row>
    <row r="51" spans="1:25" s="5" customFormat="1" ht="27" customHeight="1">
      <c r="B51" s="25" t="s">
        <v>61</v>
      </c>
      <c r="C51" s="26"/>
      <c r="D51" s="27">
        <v>6</v>
      </c>
      <c r="E51" s="28">
        <v>3</v>
      </c>
      <c r="F51" s="28">
        <v>2</v>
      </c>
      <c r="G51" s="28">
        <v>1</v>
      </c>
      <c r="H51" s="28">
        <v>0</v>
      </c>
      <c r="I51" s="28">
        <v>0</v>
      </c>
      <c r="J51" s="28">
        <v>0</v>
      </c>
      <c r="K51" s="28">
        <v>0</v>
      </c>
      <c r="L51" s="28">
        <v>2</v>
      </c>
      <c r="M51" s="28">
        <v>0</v>
      </c>
      <c r="N51" s="28">
        <v>1</v>
      </c>
      <c r="O51" s="28">
        <v>0</v>
      </c>
      <c r="P51" s="28">
        <v>0</v>
      </c>
      <c r="Q51" s="28">
        <v>0</v>
      </c>
      <c r="R51" s="28">
        <v>1</v>
      </c>
      <c r="S51" s="28">
        <v>0</v>
      </c>
      <c r="T51" s="28">
        <v>0</v>
      </c>
      <c r="U51" s="28">
        <v>0</v>
      </c>
      <c r="V51" s="28">
        <v>0</v>
      </c>
      <c r="X51" s="29"/>
      <c r="Y51" s="29"/>
    </row>
    <row r="52" spans="1:25" ht="15">
      <c r="B52" s="30" t="s">
        <v>62</v>
      </c>
      <c r="C52" s="20"/>
      <c r="D52" s="31">
        <v>10</v>
      </c>
      <c r="E52" s="32">
        <v>1</v>
      </c>
      <c r="F52" s="32">
        <v>1</v>
      </c>
      <c r="G52" s="32">
        <v>0</v>
      </c>
      <c r="H52" s="32">
        <v>0</v>
      </c>
      <c r="I52" s="32">
        <v>0</v>
      </c>
      <c r="J52" s="32">
        <v>7</v>
      </c>
      <c r="K52" s="32">
        <v>1</v>
      </c>
      <c r="L52" s="32">
        <v>7</v>
      </c>
      <c r="M52" s="32">
        <v>0</v>
      </c>
      <c r="N52" s="32">
        <v>1</v>
      </c>
      <c r="O52" s="32">
        <v>0</v>
      </c>
      <c r="P52" s="32">
        <v>3</v>
      </c>
      <c r="Q52" s="32">
        <v>0</v>
      </c>
      <c r="R52" s="32">
        <v>0</v>
      </c>
      <c r="S52" s="32">
        <v>0</v>
      </c>
      <c r="T52" s="32">
        <v>0</v>
      </c>
      <c r="U52" s="32">
        <v>2</v>
      </c>
      <c r="V52" s="32">
        <v>1</v>
      </c>
      <c r="X52" s="33"/>
      <c r="Y52" s="33"/>
    </row>
    <row r="53" spans="1:25" ht="15">
      <c r="B53" s="30" t="s">
        <v>63</v>
      </c>
      <c r="C53" s="20"/>
      <c r="D53" s="31">
        <v>11</v>
      </c>
      <c r="E53" s="32">
        <v>1</v>
      </c>
      <c r="F53" s="32">
        <v>7</v>
      </c>
      <c r="G53" s="32">
        <v>1</v>
      </c>
      <c r="H53" s="32">
        <v>0</v>
      </c>
      <c r="I53" s="32">
        <v>0</v>
      </c>
      <c r="J53" s="32">
        <v>2</v>
      </c>
      <c r="K53" s="32">
        <v>0</v>
      </c>
      <c r="L53" s="32">
        <v>4</v>
      </c>
      <c r="M53" s="32">
        <v>0</v>
      </c>
      <c r="N53" s="32">
        <v>0</v>
      </c>
      <c r="O53" s="32">
        <v>0</v>
      </c>
      <c r="P53" s="32">
        <v>1</v>
      </c>
      <c r="Q53" s="32">
        <v>1</v>
      </c>
      <c r="R53" s="32">
        <v>0</v>
      </c>
      <c r="S53" s="32">
        <v>0</v>
      </c>
      <c r="T53" s="32">
        <v>0</v>
      </c>
      <c r="U53" s="32">
        <v>0</v>
      </c>
      <c r="V53" s="32">
        <v>2</v>
      </c>
      <c r="X53" s="33"/>
      <c r="Y53" s="33"/>
    </row>
    <row r="54" spans="1:25" ht="15" thickBot="1">
      <c r="A54" s="34"/>
      <c r="B54" s="35"/>
      <c r="C54" s="36"/>
      <c r="D54" s="37"/>
      <c r="E54" s="34"/>
      <c r="F54" s="34"/>
      <c r="G54" s="34"/>
      <c r="H54" s="34"/>
      <c r="I54" s="34"/>
      <c r="J54" s="34"/>
      <c r="K54" s="34"/>
      <c r="L54" s="34"/>
      <c r="M54" s="34"/>
      <c r="N54" s="38"/>
      <c r="O54" s="34"/>
      <c r="P54" s="34"/>
      <c r="Q54" s="34"/>
      <c r="R54" s="34"/>
      <c r="S54" s="34"/>
      <c r="T54" s="34"/>
      <c r="U54" s="34"/>
      <c r="V54" s="34"/>
    </row>
    <row r="56" spans="1:25">
      <c r="B56" s="3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</row>
  </sheetData>
  <mergeCells count="4">
    <mergeCell ref="A1:V1"/>
    <mergeCell ref="B3:B4"/>
    <mergeCell ref="D3:K3"/>
    <mergeCell ref="L3:V3"/>
  </mergeCells>
  <phoneticPr fontId="3"/>
  <printOptions horizontalCentered="1"/>
  <pageMargins left="0.51181102362204722" right="0.51181102362204722" top="1.1811023622047245" bottom="0.98425196850393704" header="0" footer="0.51181102362204722"/>
  <pageSetup paperSize="9" scale="69" firstPageNumber="219" fitToWidth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0C1B-675B-134A-862F-383435B7B67E}">
  <dimension ref="A1:AP54"/>
  <sheetViews>
    <sheetView tabSelected="1" zoomScaleNormal="100" zoomScaleSheetLayoutView="75" workbookViewId="0">
      <selection activeCell="K3" sqref="K3"/>
    </sheetView>
  </sheetViews>
  <sheetFormatPr baseColWidth="10" defaultColWidth="9" defaultRowHeight="28" customHeight="1"/>
  <cols>
    <col min="1" max="1" width="13.5" style="44" customWidth="1"/>
    <col min="2" max="2" width="6.83203125" style="43" customWidth="1"/>
    <col min="3" max="10" width="5.83203125" style="43" customWidth="1"/>
    <col min="11" max="18" width="8.83203125" style="43" customWidth="1"/>
    <col min="19" max="21" width="6.6640625" style="43" customWidth="1"/>
    <col min="22" max="23" width="6.1640625" style="43" customWidth="1"/>
    <col min="24" max="24" width="6.6640625" style="43" customWidth="1"/>
    <col min="25" max="25" width="6.1640625" style="43" customWidth="1"/>
    <col min="26" max="26" width="6.6640625" style="43" customWidth="1"/>
    <col min="27" max="29" width="6.1640625" style="43" customWidth="1"/>
    <col min="30" max="30" width="6.6640625" style="43" customWidth="1"/>
    <col min="31" max="31" width="7.6640625" style="43" customWidth="1"/>
    <col min="32" max="32" width="6.6640625" style="43" customWidth="1"/>
    <col min="33" max="33" width="9" style="43"/>
    <col min="34" max="35" width="9" style="42"/>
    <col min="36" max="16384" width="9" style="43"/>
  </cols>
  <sheetData>
    <row r="1" spans="1:42" ht="28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/>
    </row>
    <row r="2" spans="1:42" ht="28" customHeight="1">
      <c r="B2" s="43" t="s">
        <v>1</v>
      </c>
      <c r="C2" s="43" t="s">
        <v>2</v>
      </c>
      <c r="K2" s="43" t="s">
        <v>67</v>
      </c>
      <c r="V2" s="43" t="s">
        <v>3</v>
      </c>
    </row>
    <row r="3" spans="1:42" ht="28" customHeight="1">
      <c r="A3" s="44" t="s">
        <v>64</v>
      </c>
      <c r="C3" s="42" t="s">
        <v>4</v>
      </c>
      <c r="D3" s="45" t="s">
        <v>5</v>
      </c>
      <c r="E3" s="42" t="s">
        <v>6</v>
      </c>
      <c r="F3" s="42" t="s">
        <v>7</v>
      </c>
      <c r="G3" s="42" t="s">
        <v>8</v>
      </c>
      <c r="H3" s="42" t="s">
        <v>9</v>
      </c>
      <c r="I3" s="46" t="s">
        <v>10</v>
      </c>
      <c r="J3" s="45" t="s">
        <v>11</v>
      </c>
      <c r="K3" s="42" t="s">
        <v>4</v>
      </c>
      <c r="L3" s="45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6" t="s">
        <v>10</v>
      </c>
      <c r="R3" s="45" t="s">
        <v>11</v>
      </c>
      <c r="S3" s="45"/>
      <c r="T3" s="45"/>
      <c r="U3" s="45"/>
      <c r="V3" s="42" t="s">
        <v>4</v>
      </c>
      <c r="W3" s="42" t="s">
        <v>12</v>
      </c>
      <c r="X3" s="47" t="s">
        <v>65</v>
      </c>
      <c r="Y3" s="45" t="s">
        <v>5</v>
      </c>
      <c r="Z3" s="42" t="s">
        <v>6</v>
      </c>
      <c r="AA3" s="42" t="s">
        <v>7</v>
      </c>
      <c r="AB3" s="42" t="s">
        <v>8</v>
      </c>
      <c r="AC3" s="42" t="s">
        <v>9</v>
      </c>
      <c r="AD3" s="45" t="s">
        <v>15</v>
      </c>
      <c r="AE3" s="46" t="s">
        <v>10</v>
      </c>
      <c r="AF3" s="48" t="s">
        <v>11</v>
      </c>
    </row>
    <row r="4" spans="1:42" ht="28" customHeight="1">
      <c r="A4" s="44">
        <v>126146099</v>
      </c>
      <c r="B4" s="49" t="s">
        <v>66</v>
      </c>
      <c r="C4" s="50">
        <v>914</v>
      </c>
      <c r="D4" s="50">
        <v>123</v>
      </c>
      <c r="E4" s="50">
        <v>416</v>
      </c>
      <c r="F4" s="50">
        <v>62</v>
      </c>
      <c r="G4" s="50">
        <v>4</v>
      </c>
      <c r="H4" s="50">
        <v>1</v>
      </c>
      <c r="I4" s="50">
        <v>275</v>
      </c>
      <c r="J4" s="50">
        <v>33</v>
      </c>
      <c r="K4" s="53">
        <f>ROUNDDOWN(C4/A4*100000,3)</f>
        <v>0.72399999999999998</v>
      </c>
      <c r="L4" s="53">
        <f>ROUNDDOWN(D4/A4*100000,3)</f>
        <v>9.7000000000000003E-2</v>
      </c>
      <c r="M4" s="53">
        <f>ROUNDDOWN(E4/A4*100000,3)</f>
        <v>0.32900000000000001</v>
      </c>
      <c r="N4" s="53">
        <f>ROUNDDOWN(F4/A4*100000,3)</f>
        <v>4.9000000000000002E-2</v>
      </c>
      <c r="O4" s="53">
        <f>ROUNDDOWN(G4/A4*100000,3)</f>
        <v>3.0000000000000001E-3</v>
      </c>
      <c r="P4" s="53">
        <f>ROUNDDOWN(H4/A4*100000,3)</f>
        <v>0</v>
      </c>
      <c r="Q4" s="53">
        <f>ROUNDDOWN(I4/A4*100000,3)</f>
        <v>0.218</v>
      </c>
      <c r="R4" s="53">
        <f>ROUNDDOWN(J4/A4*100000,3)</f>
        <v>2.5999999999999999E-2</v>
      </c>
      <c r="S4" s="53"/>
      <c r="T4" s="53"/>
      <c r="U4" s="53"/>
      <c r="V4" s="53"/>
      <c r="W4" s="53"/>
      <c r="X4" s="53"/>
      <c r="Y4" s="53"/>
      <c r="Z4" s="50"/>
      <c r="AA4" s="50"/>
      <c r="AB4" s="50"/>
      <c r="AC4" s="50">
        <v>372</v>
      </c>
      <c r="AD4" s="50">
        <v>0</v>
      </c>
      <c r="AE4" s="50">
        <v>30</v>
      </c>
      <c r="AF4" s="50">
        <v>46</v>
      </c>
      <c r="AG4" s="50">
        <v>116</v>
      </c>
      <c r="AH4" s="50">
        <v>14</v>
      </c>
      <c r="AI4" s="50">
        <v>2</v>
      </c>
      <c r="AJ4" s="50">
        <v>1</v>
      </c>
      <c r="AK4" s="50">
        <v>0</v>
      </c>
      <c r="AL4" s="50">
        <v>33</v>
      </c>
      <c r="AM4" s="50">
        <v>130</v>
      </c>
      <c r="AO4" s="51"/>
      <c r="AP4" s="51"/>
    </row>
    <row r="5" spans="1:42" ht="28" customHeight="1">
      <c r="A5" s="44">
        <v>5224614</v>
      </c>
      <c r="B5" s="49" t="s">
        <v>17</v>
      </c>
      <c r="C5" s="50">
        <v>44</v>
      </c>
      <c r="D5" s="50">
        <v>8</v>
      </c>
      <c r="E5" s="50">
        <v>22</v>
      </c>
      <c r="F5" s="50">
        <v>10</v>
      </c>
      <c r="G5" s="50">
        <v>0</v>
      </c>
      <c r="H5" s="50">
        <v>0</v>
      </c>
      <c r="I5" s="50">
        <v>4</v>
      </c>
      <c r="J5" s="50">
        <v>0</v>
      </c>
      <c r="K5" s="53">
        <f t="shared" ref="K5" si="0">ROUNDDOWN(C5/A5*100000,3)</f>
        <v>0.84199999999999997</v>
      </c>
      <c r="L5" s="53">
        <f t="shared" ref="L5" si="1">ROUNDDOWN(D5/A5*100000,3)</f>
        <v>0.153</v>
      </c>
      <c r="M5" s="53">
        <f t="shared" ref="M5" si="2">ROUNDDOWN(E5/A5*100000,3)</f>
        <v>0.42099999999999999</v>
      </c>
      <c r="N5" s="54">
        <f t="shared" ref="N5" si="3">ROUNDDOWN(F5/A5*100000,3)</f>
        <v>0.191</v>
      </c>
      <c r="O5" s="53">
        <f t="shared" ref="O5" si="4">ROUNDDOWN(G5/A5*100000,3)</f>
        <v>0</v>
      </c>
      <c r="P5" s="53">
        <f t="shared" ref="P5" si="5">ROUNDDOWN(H5/A5*100000,3)</f>
        <v>0</v>
      </c>
      <c r="Q5" s="53">
        <f t="shared" ref="Q5" si="6">ROUNDDOWN(I5/A5*100000,3)</f>
        <v>7.5999999999999998E-2</v>
      </c>
      <c r="R5" s="53">
        <f t="shared" ref="R5" si="7">ROUNDDOWN(J5/A5*100000,3)</f>
        <v>0</v>
      </c>
      <c r="S5" s="50"/>
      <c r="T5" s="50"/>
      <c r="U5" s="50"/>
      <c r="V5" s="50">
        <v>20</v>
      </c>
      <c r="W5" s="50">
        <v>0</v>
      </c>
      <c r="X5" s="50">
        <v>2</v>
      </c>
      <c r="Y5" s="50">
        <v>1</v>
      </c>
      <c r="Z5" s="50">
        <v>9</v>
      </c>
      <c r="AA5" s="50">
        <v>2</v>
      </c>
      <c r="AB5" s="50">
        <v>0</v>
      </c>
      <c r="AC5" s="50">
        <v>0</v>
      </c>
      <c r="AD5" s="50">
        <v>0</v>
      </c>
      <c r="AE5" s="50">
        <v>3</v>
      </c>
      <c r="AF5" s="50">
        <v>3</v>
      </c>
      <c r="AH5" s="51"/>
      <c r="AI5" s="51"/>
    </row>
    <row r="6" spans="1:42" ht="28" customHeight="1">
      <c r="A6" s="44">
        <v>1237984</v>
      </c>
      <c r="B6" s="49" t="s">
        <v>18</v>
      </c>
      <c r="C6" s="50">
        <v>3</v>
      </c>
      <c r="D6" s="50">
        <v>1</v>
      </c>
      <c r="E6" s="50">
        <v>2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3">
        <f t="shared" ref="K6:K51" si="8">ROUNDDOWN(C6/A6*100000,3)</f>
        <v>0.24199999999999999</v>
      </c>
      <c r="L6" s="53">
        <f t="shared" ref="L6:L51" si="9">ROUNDDOWN(D6/A6*100000,3)</f>
        <v>0.08</v>
      </c>
      <c r="M6" s="53">
        <f t="shared" ref="M6:M51" si="10">ROUNDDOWN(E6/A6*100000,3)</f>
        <v>0.161</v>
      </c>
      <c r="N6" s="53">
        <f t="shared" ref="N6:N51" si="11">ROUNDDOWN(F6/A6*100000,3)</f>
        <v>0</v>
      </c>
      <c r="O6" s="53">
        <f t="shared" ref="O6:O51" si="12">ROUNDDOWN(G6/A6*100000,3)</f>
        <v>0</v>
      </c>
      <c r="P6" s="53">
        <f t="shared" ref="P6:P51" si="13">ROUNDDOWN(H6/A6*100000,3)</f>
        <v>0</v>
      </c>
      <c r="Q6" s="53">
        <f t="shared" ref="Q6:Q51" si="14">ROUNDDOWN(I6/A6*100000,3)</f>
        <v>0</v>
      </c>
      <c r="R6" s="53">
        <f t="shared" ref="R6:R51" si="15">ROUNDDOWN(J6/A6*100000,3)</f>
        <v>0</v>
      </c>
      <c r="S6" s="50"/>
      <c r="T6" s="50"/>
      <c r="U6" s="50"/>
      <c r="V6" s="50">
        <v>2</v>
      </c>
      <c r="W6" s="50">
        <v>0</v>
      </c>
      <c r="X6" s="50">
        <v>0</v>
      </c>
      <c r="Y6" s="50">
        <v>1</v>
      </c>
      <c r="Z6" s="50">
        <v>1</v>
      </c>
      <c r="AA6" s="50">
        <v>0</v>
      </c>
      <c r="AB6" s="50">
        <v>0</v>
      </c>
      <c r="AC6" s="50">
        <v>0</v>
      </c>
      <c r="AD6" s="50">
        <v>0</v>
      </c>
      <c r="AE6" s="50">
        <v>0</v>
      </c>
      <c r="AF6" s="50">
        <v>0</v>
      </c>
      <c r="AH6" s="51"/>
      <c r="AI6" s="51"/>
    </row>
    <row r="7" spans="1:42" ht="28" customHeight="1">
      <c r="A7" s="44">
        <v>1210534</v>
      </c>
      <c r="B7" s="49" t="s">
        <v>19</v>
      </c>
      <c r="C7" s="50">
        <v>19</v>
      </c>
      <c r="D7" s="50">
        <v>2</v>
      </c>
      <c r="E7" s="50">
        <v>14</v>
      </c>
      <c r="F7" s="50">
        <v>2</v>
      </c>
      <c r="G7" s="50">
        <v>0</v>
      </c>
      <c r="H7" s="50">
        <v>0</v>
      </c>
      <c r="I7" s="50">
        <v>1</v>
      </c>
      <c r="J7" s="50">
        <v>0</v>
      </c>
      <c r="K7" s="53">
        <f t="shared" si="8"/>
        <v>1.569</v>
      </c>
      <c r="L7" s="53">
        <f t="shared" si="9"/>
        <v>0.16500000000000001</v>
      </c>
      <c r="M7" s="54">
        <f t="shared" si="10"/>
        <v>1.1559999999999999</v>
      </c>
      <c r="N7" s="53">
        <f t="shared" si="11"/>
        <v>0.16500000000000001</v>
      </c>
      <c r="O7" s="53">
        <f t="shared" si="12"/>
        <v>0</v>
      </c>
      <c r="P7" s="53">
        <f t="shared" si="13"/>
        <v>0</v>
      </c>
      <c r="Q7" s="53">
        <f t="shared" si="14"/>
        <v>8.2000000000000003E-2</v>
      </c>
      <c r="R7" s="53">
        <f t="shared" si="15"/>
        <v>0</v>
      </c>
      <c r="S7" s="50"/>
      <c r="T7" s="50"/>
      <c r="U7" s="50"/>
      <c r="V7" s="50">
        <v>2</v>
      </c>
      <c r="W7" s="50">
        <v>0</v>
      </c>
      <c r="X7" s="50">
        <v>1</v>
      </c>
      <c r="Y7" s="50">
        <v>0</v>
      </c>
      <c r="Z7" s="50">
        <v>1</v>
      </c>
      <c r="AA7" s="50">
        <v>0</v>
      </c>
      <c r="AB7" s="50">
        <v>0</v>
      </c>
      <c r="AC7" s="50">
        <v>0</v>
      </c>
      <c r="AD7" s="50">
        <v>0</v>
      </c>
      <c r="AE7" s="50">
        <v>0</v>
      </c>
      <c r="AF7" s="50">
        <v>0</v>
      </c>
      <c r="AH7" s="51"/>
      <c r="AI7" s="51"/>
    </row>
    <row r="8" spans="1:42" ht="28" customHeight="1">
      <c r="A8" s="44">
        <v>2301996</v>
      </c>
      <c r="B8" s="49" t="s">
        <v>20</v>
      </c>
      <c r="C8" s="50">
        <v>9</v>
      </c>
      <c r="D8" s="50">
        <v>2</v>
      </c>
      <c r="E8" s="50">
        <v>3</v>
      </c>
      <c r="F8" s="50">
        <v>0</v>
      </c>
      <c r="G8" s="50">
        <v>0</v>
      </c>
      <c r="H8" s="50">
        <v>0</v>
      </c>
      <c r="I8" s="50">
        <v>1</v>
      </c>
      <c r="J8" s="50">
        <v>3</v>
      </c>
      <c r="K8" s="53">
        <f t="shared" si="8"/>
        <v>0.39</v>
      </c>
      <c r="L8" s="53">
        <f t="shared" si="9"/>
        <v>8.5999999999999993E-2</v>
      </c>
      <c r="M8" s="53">
        <f t="shared" si="10"/>
        <v>0.13</v>
      </c>
      <c r="N8" s="53">
        <f t="shared" si="11"/>
        <v>0</v>
      </c>
      <c r="O8" s="53">
        <f t="shared" si="12"/>
        <v>0</v>
      </c>
      <c r="P8" s="53">
        <f t="shared" si="13"/>
        <v>0</v>
      </c>
      <c r="Q8" s="53">
        <f t="shared" si="14"/>
        <v>4.2999999999999997E-2</v>
      </c>
      <c r="R8" s="53">
        <f t="shared" si="15"/>
        <v>0.13</v>
      </c>
      <c r="S8" s="50"/>
      <c r="T8" s="50"/>
      <c r="U8" s="50"/>
      <c r="V8" s="50">
        <v>9</v>
      </c>
      <c r="W8" s="50">
        <v>0</v>
      </c>
      <c r="X8" s="50">
        <v>0</v>
      </c>
      <c r="Y8" s="50">
        <v>1</v>
      </c>
      <c r="Z8" s="50">
        <v>3</v>
      </c>
      <c r="AA8" s="50">
        <v>1</v>
      </c>
      <c r="AB8" s="50">
        <v>0</v>
      </c>
      <c r="AC8" s="50">
        <v>1</v>
      </c>
      <c r="AD8" s="50">
        <v>0</v>
      </c>
      <c r="AE8" s="50">
        <v>0</v>
      </c>
      <c r="AF8" s="50">
        <v>3</v>
      </c>
      <c r="AH8" s="51"/>
      <c r="AI8" s="51"/>
    </row>
    <row r="9" spans="1:42" ht="28" customHeight="1">
      <c r="A9" s="44">
        <v>959502</v>
      </c>
      <c r="B9" s="49" t="s">
        <v>21</v>
      </c>
      <c r="C9" s="50">
        <v>7</v>
      </c>
      <c r="D9" s="50">
        <v>3</v>
      </c>
      <c r="E9" s="50">
        <v>2</v>
      </c>
      <c r="F9" s="50">
        <v>1</v>
      </c>
      <c r="G9" s="50">
        <v>1</v>
      </c>
      <c r="H9" s="50">
        <v>0</v>
      </c>
      <c r="I9" s="50">
        <v>0</v>
      </c>
      <c r="J9" s="50">
        <v>0</v>
      </c>
      <c r="K9" s="53">
        <f t="shared" si="8"/>
        <v>0.72899999999999998</v>
      </c>
      <c r="L9" s="53">
        <f t="shared" si="9"/>
        <v>0.312</v>
      </c>
      <c r="M9" s="53">
        <f t="shared" si="10"/>
        <v>0.20799999999999999</v>
      </c>
      <c r="N9" s="53">
        <f t="shared" si="11"/>
        <v>0.104</v>
      </c>
      <c r="O9" s="53">
        <f t="shared" si="12"/>
        <v>0.104</v>
      </c>
      <c r="P9" s="53">
        <f t="shared" si="13"/>
        <v>0</v>
      </c>
      <c r="Q9" s="53">
        <f t="shared" si="14"/>
        <v>0</v>
      </c>
      <c r="R9" s="53">
        <f t="shared" si="15"/>
        <v>0</v>
      </c>
      <c r="S9" s="50"/>
      <c r="T9" s="50"/>
      <c r="U9" s="50"/>
      <c r="V9" s="50">
        <v>4</v>
      </c>
      <c r="W9" s="50">
        <v>0</v>
      </c>
      <c r="X9" s="50">
        <v>1</v>
      </c>
      <c r="Y9" s="50">
        <v>2</v>
      </c>
      <c r="Z9" s="50">
        <v>1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H9" s="51"/>
      <c r="AI9" s="51"/>
    </row>
    <row r="10" spans="1:42" ht="28" customHeight="1">
      <c r="A10" s="44">
        <v>1068027</v>
      </c>
      <c r="B10" s="49" t="s">
        <v>22</v>
      </c>
      <c r="C10" s="50">
        <v>13</v>
      </c>
      <c r="D10" s="50">
        <v>1</v>
      </c>
      <c r="E10" s="50">
        <v>2</v>
      </c>
      <c r="F10" s="50">
        <v>0</v>
      </c>
      <c r="G10" s="50">
        <v>0</v>
      </c>
      <c r="H10" s="50">
        <v>0</v>
      </c>
      <c r="I10" s="50">
        <v>8</v>
      </c>
      <c r="J10" s="50">
        <v>2</v>
      </c>
      <c r="K10" s="53">
        <f t="shared" si="8"/>
        <v>1.2170000000000001</v>
      </c>
      <c r="L10" s="53">
        <f t="shared" si="9"/>
        <v>9.2999999999999999E-2</v>
      </c>
      <c r="M10" s="53">
        <f t="shared" si="10"/>
        <v>0.187</v>
      </c>
      <c r="N10" s="53">
        <f t="shared" si="11"/>
        <v>0</v>
      </c>
      <c r="O10" s="53">
        <f t="shared" si="12"/>
        <v>0</v>
      </c>
      <c r="P10" s="53">
        <f t="shared" si="13"/>
        <v>0</v>
      </c>
      <c r="Q10" s="54">
        <f t="shared" si="14"/>
        <v>0.749</v>
      </c>
      <c r="R10" s="53">
        <f t="shared" si="15"/>
        <v>0.187</v>
      </c>
      <c r="S10" s="50"/>
      <c r="T10" s="50"/>
      <c r="U10" s="50"/>
      <c r="V10" s="50">
        <v>4</v>
      </c>
      <c r="W10" s="50">
        <v>0</v>
      </c>
      <c r="X10" s="50">
        <v>1</v>
      </c>
      <c r="Y10" s="50">
        <v>0</v>
      </c>
      <c r="Z10" s="50">
        <v>3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H10" s="51"/>
      <c r="AI10" s="51"/>
    </row>
    <row r="11" spans="1:42" ht="28" customHeight="1">
      <c r="A11" s="44">
        <v>1833152</v>
      </c>
      <c r="B11" s="49" t="s">
        <v>23</v>
      </c>
      <c r="C11" s="50">
        <v>12</v>
      </c>
      <c r="D11" s="50">
        <v>2</v>
      </c>
      <c r="E11" s="50">
        <v>4</v>
      </c>
      <c r="F11" s="50">
        <v>1</v>
      </c>
      <c r="G11" s="50">
        <v>0</v>
      </c>
      <c r="H11" s="50">
        <v>0</v>
      </c>
      <c r="I11" s="50">
        <v>4</v>
      </c>
      <c r="J11" s="50">
        <v>1</v>
      </c>
      <c r="K11" s="53">
        <f t="shared" si="8"/>
        <v>0.65400000000000003</v>
      </c>
      <c r="L11" s="53">
        <f t="shared" si="9"/>
        <v>0.109</v>
      </c>
      <c r="M11" s="53">
        <f t="shared" si="10"/>
        <v>0.218</v>
      </c>
      <c r="N11" s="53">
        <f t="shared" si="11"/>
        <v>5.3999999999999999E-2</v>
      </c>
      <c r="O11" s="53">
        <f t="shared" si="12"/>
        <v>0</v>
      </c>
      <c r="P11" s="53">
        <f t="shared" si="13"/>
        <v>0</v>
      </c>
      <c r="Q11" s="53">
        <f t="shared" si="14"/>
        <v>0.218</v>
      </c>
      <c r="R11" s="53">
        <f t="shared" si="15"/>
        <v>5.3999999999999999E-2</v>
      </c>
      <c r="S11" s="50"/>
      <c r="T11" s="50"/>
      <c r="U11" s="50"/>
      <c r="V11" s="50">
        <v>5</v>
      </c>
      <c r="W11" s="50">
        <v>0</v>
      </c>
      <c r="X11" s="50">
        <v>0</v>
      </c>
      <c r="Y11" s="50">
        <v>0</v>
      </c>
      <c r="Z11" s="50">
        <v>0</v>
      </c>
      <c r="AA11" s="50">
        <v>1</v>
      </c>
      <c r="AB11" s="50">
        <v>0</v>
      </c>
      <c r="AC11" s="50">
        <v>0</v>
      </c>
      <c r="AD11" s="50">
        <v>0</v>
      </c>
      <c r="AE11" s="50">
        <v>1</v>
      </c>
      <c r="AF11" s="50">
        <v>3</v>
      </c>
      <c r="AH11" s="51"/>
      <c r="AI11" s="51"/>
    </row>
    <row r="12" spans="1:42" ht="28" customHeight="1">
      <c r="A12" s="44">
        <v>2867009</v>
      </c>
      <c r="B12" s="49" t="s">
        <v>24</v>
      </c>
      <c r="C12" s="50">
        <v>20</v>
      </c>
      <c r="D12" s="50">
        <v>6</v>
      </c>
      <c r="E12" s="50">
        <v>7</v>
      </c>
      <c r="F12" s="50">
        <v>1</v>
      </c>
      <c r="G12" s="50">
        <v>0</v>
      </c>
      <c r="H12" s="50">
        <v>0</v>
      </c>
      <c r="I12" s="50">
        <v>6</v>
      </c>
      <c r="J12" s="50">
        <v>0</v>
      </c>
      <c r="K12" s="53">
        <f t="shared" si="8"/>
        <v>0.69699999999999995</v>
      </c>
      <c r="L12" s="53">
        <f t="shared" si="9"/>
        <v>0.20899999999999999</v>
      </c>
      <c r="M12" s="53">
        <f t="shared" si="10"/>
        <v>0.24399999999999999</v>
      </c>
      <c r="N12" s="53">
        <f t="shared" si="11"/>
        <v>3.4000000000000002E-2</v>
      </c>
      <c r="O12" s="53">
        <f t="shared" si="12"/>
        <v>0</v>
      </c>
      <c r="P12" s="53">
        <f t="shared" si="13"/>
        <v>0</v>
      </c>
      <c r="Q12" s="53">
        <f t="shared" si="14"/>
        <v>0.20899999999999999</v>
      </c>
      <c r="R12" s="53">
        <f t="shared" si="15"/>
        <v>0</v>
      </c>
      <c r="S12" s="50"/>
      <c r="T12" s="50"/>
      <c r="U12" s="50"/>
      <c r="V12" s="50">
        <v>6</v>
      </c>
      <c r="W12" s="50">
        <v>0</v>
      </c>
      <c r="X12" s="50">
        <v>0</v>
      </c>
      <c r="Y12" s="50">
        <v>2</v>
      </c>
      <c r="Z12" s="50">
        <v>1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3</v>
      </c>
      <c r="AH12" s="51"/>
      <c r="AI12" s="51"/>
    </row>
    <row r="13" spans="1:42" ht="28" customHeight="1">
      <c r="A13" s="44">
        <v>1933146</v>
      </c>
      <c r="B13" s="49" t="s">
        <v>25</v>
      </c>
      <c r="C13" s="50">
        <v>21</v>
      </c>
      <c r="D13" s="50">
        <v>2</v>
      </c>
      <c r="E13" s="50">
        <v>10</v>
      </c>
      <c r="F13" s="50">
        <v>2</v>
      </c>
      <c r="G13" s="50">
        <v>0</v>
      </c>
      <c r="H13" s="50">
        <v>0</v>
      </c>
      <c r="I13" s="50">
        <v>6</v>
      </c>
      <c r="J13" s="50">
        <v>1</v>
      </c>
      <c r="K13" s="53">
        <f>ROUNDDOWN(C13/A13*100000,3)</f>
        <v>1.0860000000000001</v>
      </c>
      <c r="L13" s="53">
        <f>ROUNDDOWN(D13/A13*100000,3)</f>
        <v>0.10299999999999999</v>
      </c>
      <c r="M13" s="53">
        <f>ROUNDDOWN(E13/A13*100000,3)</f>
        <v>0.51700000000000002</v>
      </c>
      <c r="N13" s="53">
        <f>ROUNDDOWN(F13/A13*100000,3)</f>
        <v>0.10299999999999999</v>
      </c>
      <c r="O13" s="53">
        <f>ROUNDDOWN(G13/A13*100000,3)</f>
        <v>0</v>
      </c>
      <c r="P13" s="53">
        <f>ROUNDDOWN(H13/A13*100000,3)</f>
        <v>0</v>
      </c>
      <c r="Q13" s="53">
        <f>ROUNDDOWN(I13/A13*100000,3)</f>
        <v>0.31</v>
      </c>
      <c r="R13" s="53">
        <f>ROUNDDOWN(J13/A13*100000,3)</f>
        <v>5.0999999999999997E-2</v>
      </c>
      <c r="S13" s="50"/>
      <c r="T13" s="50"/>
      <c r="U13" s="50"/>
      <c r="V13" s="50">
        <v>5</v>
      </c>
      <c r="W13" s="50">
        <v>0</v>
      </c>
      <c r="X13" s="50">
        <v>0</v>
      </c>
      <c r="Y13" s="50">
        <v>1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>
        <v>4</v>
      </c>
      <c r="AH13" s="51"/>
      <c r="AI13" s="51"/>
    </row>
    <row r="14" spans="1:42" ht="28" customHeight="1">
      <c r="A14" s="44">
        <v>1933110</v>
      </c>
      <c r="B14" s="49" t="s">
        <v>26</v>
      </c>
      <c r="C14" s="50">
        <v>14</v>
      </c>
      <c r="D14" s="50">
        <v>5</v>
      </c>
      <c r="E14" s="50">
        <v>7</v>
      </c>
      <c r="F14" s="50">
        <v>1</v>
      </c>
      <c r="G14" s="50">
        <v>0</v>
      </c>
      <c r="H14" s="50">
        <v>0</v>
      </c>
      <c r="I14" s="50">
        <v>1</v>
      </c>
      <c r="J14" s="50">
        <v>0</v>
      </c>
      <c r="K14" s="53">
        <f>ROUNDDOWN(C14/A14*100000,3)</f>
        <v>0.72399999999999998</v>
      </c>
      <c r="L14" s="53">
        <f>ROUNDDOWN(D14/A14*100000,3)</f>
        <v>0.25800000000000001</v>
      </c>
      <c r="M14" s="53">
        <f>ROUNDDOWN(E14/A14*100000,3)</f>
        <v>0.36199999999999999</v>
      </c>
      <c r="N14" s="53">
        <f>ROUNDDOWN(F14/A14*100000,3)</f>
        <v>5.0999999999999997E-2</v>
      </c>
      <c r="O14" s="53">
        <f>ROUNDDOWN(G14/A14*100000,3)</f>
        <v>0</v>
      </c>
      <c r="P14" s="53">
        <f>ROUNDDOWN(H14/A14*100000,3)</f>
        <v>0</v>
      </c>
      <c r="Q14" s="53">
        <f>ROUNDDOWN(I14/A14*100000,3)</f>
        <v>5.0999999999999997E-2</v>
      </c>
      <c r="R14" s="53">
        <f>ROUNDDOWN(J14/A14*100000,3)</f>
        <v>0</v>
      </c>
      <c r="S14" s="50"/>
      <c r="T14" s="50"/>
      <c r="U14" s="50"/>
      <c r="V14" s="50">
        <v>6</v>
      </c>
      <c r="W14" s="50">
        <v>0</v>
      </c>
      <c r="X14" s="50">
        <v>0</v>
      </c>
      <c r="Y14" s="50">
        <v>0</v>
      </c>
      <c r="Z14" s="50">
        <v>6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H14" s="51"/>
      <c r="AI14" s="51"/>
    </row>
    <row r="15" spans="1:42" ht="28" customHeight="1">
      <c r="A15" s="44">
        <v>7344765</v>
      </c>
      <c r="B15" s="49" t="s">
        <v>27</v>
      </c>
      <c r="C15" s="50">
        <v>22</v>
      </c>
      <c r="D15" s="50">
        <v>6</v>
      </c>
      <c r="E15" s="50">
        <v>9</v>
      </c>
      <c r="F15" s="50">
        <v>0</v>
      </c>
      <c r="G15" s="50">
        <v>0</v>
      </c>
      <c r="H15" s="50">
        <v>0</v>
      </c>
      <c r="I15" s="50">
        <v>6</v>
      </c>
      <c r="J15" s="50">
        <v>1</v>
      </c>
      <c r="K15" s="53">
        <f t="shared" si="8"/>
        <v>0.29899999999999999</v>
      </c>
      <c r="L15" s="53">
        <f t="shared" si="9"/>
        <v>8.1000000000000003E-2</v>
      </c>
      <c r="M15" s="53">
        <f t="shared" si="10"/>
        <v>0.122</v>
      </c>
      <c r="N15" s="53">
        <f t="shared" si="11"/>
        <v>0</v>
      </c>
      <c r="O15" s="53">
        <f t="shared" si="12"/>
        <v>0</v>
      </c>
      <c r="P15" s="53">
        <f t="shared" si="13"/>
        <v>0</v>
      </c>
      <c r="Q15" s="53">
        <f t="shared" si="14"/>
        <v>8.1000000000000003E-2</v>
      </c>
      <c r="R15" s="53">
        <f t="shared" si="15"/>
        <v>1.2999999999999999E-2</v>
      </c>
      <c r="S15" s="50"/>
      <c r="T15" s="50"/>
      <c r="U15" s="50"/>
      <c r="V15" s="50">
        <v>3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3</v>
      </c>
      <c r="AH15" s="51"/>
      <c r="AI15" s="51"/>
    </row>
    <row r="16" spans="1:42" ht="28" customHeight="1">
      <c r="A16" s="44">
        <v>6284480</v>
      </c>
      <c r="B16" s="49" t="s">
        <v>28</v>
      </c>
      <c r="C16" s="50">
        <v>35</v>
      </c>
      <c r="D16" s="50">
        <v>5</v>
      </c>
      <c r="E16" s="50">
        <v>22</v>
      </c>
      <c r="F16" s="50">
        <v>1</v>
      </c>
      <c r="G16" s="50">
        <v>0</v>
      </c>
      <c r="H16" s="50">
        <v>0</v>
      </c>
      <c r="I16" s="50">
        <v>6</v>
      </c>
      <c r="J16" s="50">
        <v>1</v>
      </c>
      <c r="K16" s="53">
        <f t="shared" si="8"/>
        <v>0.55600000000000005</v>
      </c>
      <c r="L16" s="53">
        <f t="shared" si="9"/>
        <v>7.9000000000000001E-2</v>
      </c>
      <c r="M16" s="53">
        <f t="shared" si="10"/>
        <v>0.35</v>
      </c>
      <c r="N16" s="53">
        <f t="shared" si="11"/>
        <v>1.4999999999999999E-2</v>
      </c>
      <c r="O16" s="53">
        <f t="shared" si="12"/>
        <v>0</v>
      </c>
      <c r="P16" s="53">
        <f t="shared" si="13"/>
        <v>0</v>
      </c>
      <c r="Q16" s="53">
        <f t="shared" si="14"/>
        <v>9.5000000000000001E-2</v>
      </c>
      <c r="R16" s="53">
        <f t="shared" si="15"/>
        <v>1.4999999999999999E-2</v>
      </c>
      <c r="S16" s="50"/>
      <c r="T16" s="50"/>
      <c r="U16" s="50"/>
      <c r="V16" s="50">
        <v>8</v>
      </c>
      <c r="W16" s="50">
        <v>0</v>
      </c>
      <c r="X16" s="50">
        <v>0</v>
      </c>
      <c r="Y16" s="50">
        <v>0</v>
      </c>
      <c r="Z16" s="50">
        <v>1</v>
      </c>
      <c r="AA16" s="50">
        <v>0</v>
      </c>
      <c r="AB16" s="50">
        <v>0</v>
      </c>
      <c r="AC16" s="50">
        <v>0</v>
      </c>
      <c r="AD16" s="50">
        <v>0</v>
      </c>
      <c r="AE16" s="50">
        <v>2</v>
      </c>
      <c r="AF16" s="50">
        <v>5</v>
      </c>
      <c r="AH16" s="51"/>
      <c r="AI16" s="51"/>
    </row>
    <row r="17" spans="1:35" ht="28" customHeight="1">
      <c r="A17" s="44">
        <v>14047594</v>
      </c>
      <c r="B17" s="49" t="s">
        <v>29</v>
      </c>
      <c r="C17" s="50">
        <v>57</v>
      </c>
      <c r="D17" s="50">
        <v>0</v>
      </c>
      <c r="E17" s="50">
        <v>16</v>
      </c>
      <c r="F17" s="50">
        <v>0</v>
      </c>
      <c r="G17" s="50">
        <v>0</v>
      </c>
      <c r="H17" s="50">
        <v>0</v>
      </c>
      <c r="I17" s="50">
        <v>39</v>
      </c>
      <c r="J17" s="50">
        <v>2</v>
      </c>
      <c r="K17" s="53">
        <f t="shared" si="8"/>
        <v>0.40500000000000003</v>
      </c>
      <c r="L17" s="53">
        <f t="shared" si="9"/>
        <v>0</v>
      </c>
      <c r="M17" s="53">
        <f t="shared" si="10"/>
        <v>0.113</v>
      </c>
      <c r="N17" s="53">
        <f t="shared" si="11"/>
        <v>0</v>
      </c>
      <c r="O17" s="53">
        <f t="shared" si="12"/>
        <v>0</v>
      </c>
      <c r="P17" s="53">
        <f t="shared" si="13"/>
        <v>0</v>
      </c>
      <c r="Q17" s="53">
        <f t="shared" si="14"/>
        <v>0.27700000000000002</v>
      </c>
      <c r="R17" s="53">
        <f t="shared" si="15"/>
        <v>1.4E-2</v>
      </c>
      <c r="S17" s="50"/>
      <c r="T17" s="50"/>
      <c r="U17" s="50"/>
      <c r="V17" s="50">
        <v>46</v>
      </c>
      <c r="W17" s="50">
        <v>0</v>
      </c>
      <c r="X17" s="50">
        <v>7</v>
      </c>
      <c r="Y17" s="50">
        <v>9</v>
      </c>
      <c r="Z17" s="50">
        <v>7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23</v>
      </c>
      <c r="AH17" s="51"/>
      <c r="AI17" s="51"/>
    </row>
    <row r="18" spans="1:35" ht="28" customHeight="1">
      <c r="A18" s="44">
        <v>9237337</v>
      </c>
      <c r="B18" s="49" t="s">
        <v>30</v>
      </c>
      <c r="C18" s="50">
        <v>39</v>
      </c>
      <c r="D18" s="50">
        <v>4</v>
      </c>
      <c r="E18" s="50">
        <v>18</v>
      </c>
      <c r="F18" s="50">
        <v>5</v>
      </c>
      <c r="G18" s="50">
        <v>0</v>
      </c>
      <c r="H18" s="50">
        <v>0</v>
      </c>
      <c r="I18" s="50">
        <v>12</v>
      </c>
      <c r="J18" s="50">
        <v>0</v>
      </c>
      <c r="K18" s="53">
        <f t="shared" si="8"/>
        <v>0.42199999999999999</v>
      </c>
      <c r="L18" s="53">
        <f t="shared" si="9"/>
        <v>4.2999999999999997E-2</v>
      </c>
      <c r="M18" s="53">
        <f t="shared" si="10"/>
        <v>0.19400000000000001</v>
      </c>
      <c r="N18" s="53">
        <f t="shared" si="11"/>
        <v>5.3999999999999999E-2</v>
      </c>
      <c r="O18" s="53">
        <f t="shared" si="12"/>
        <v>0</v>
      </c>
      <c r="P18" s="53">
        <f t="shared" si="13"/>
        <v>0</v>
      </c>
      <c r="Q18" s="53">
        <f t="shared" si="14"/>
        <v>0.129</v>
      </c>
      <c r="R18" s="53">
        <f t="shared" si="15"/>
        <v>0</v>
      </c>
      <c r="S18" s="50"/>
      <c r="T18" s="50"/>
      <c r="U18" s="50"/>
      <c r="V18" s="50">
        <v>16</v>
      </c>
      <c r="W18" s="50">
        <v>0</v>
      </c>
      <c r="X18" s="50">
        <v>0</v>
      </c>
      <c r="Y18" s="50">
        <v>0</v>
      </c>
      <c r="Z18" s="50">
        <v>3</v>
      </c>
      <c r="AA18" s="50">
        <v>0</v>
      </c>
      <c r="AB18" s="50">
        <v>0</v>
      </c>
      <c r="AC18" s="50">
        <v>0</v>
      </c>
      <c r="AD18" s="50">
        <v>0</v>
      </c>
      <c r="AE18" s="50">
        <v>3</v>
      </c>
      <c r="AF18" s="50">
        <v>10</v>
      </c>
      <c r="AH18" s="51"/>
      <c r="AI18" s="51"/>
    </row>
    <row r="19" spans="1:35" ht="28" customHeight="1">
      <c r="A19" s="44">
        <v>2201272</v>
      </c>
      <c r="B19" s="49" t="s">
        <v>31</v>
      </c>
      <c r="C19" s="50">
        <v>29</v>
      </c>
      <c r="D19" s="50">
        <v>2</v>
      </c>
      <c r="E19" s="50">
        <v>15</v>
      </c>
      <c r="F19" s="50">
        <v>1</v>
      </c>
      <c r="G19" s="50">
        <v>0</v>
      </c>
      <c r="H19" s="50">
        <v>0</v>
      </c>
      <c r="I19" s="50">
        <v>11</v>
      </c>
      <c r="J19" s="50">
        <v>0</v>
      </c>
      <c r="K19" s="53">
        <f>ROUNDDOWN(C19/A19*100000,3)</f>
        <v>1.3169999999999999</v>
      </c>
      <c r="L19" s="53">
        <f>ROUNDDOWN(D19/A19*100000,3)</f>
        <v>0.09</v>
      </c>
      <c r="M19" s="53">
        <f>ROUNDDOWN(E19/A19*100000,3)</f>
        <v>0.68100000000000005</v>
      </c>
      <c r="N19" s="53">
        <f>ROUNDDOWN(F19/A19*100000,3)</f>
        <v>4.4999999999999998E-2</v>
      </c>
      <c r="O19" s="53">
        <f>ROUNDDOWN(G19/A19*100000,3)</f>
        <v>0</v>
      </c>
      <c r="P19" s="53">
        <f>ROUNDDOWN(H19/A19*100000,3)</f>
        <v>0</v>
      </c>
      <c r="Q19" s="53">
        <f>ROUNDDOWN(I19/A19*100000,3)</f>
        <v>0.499</v>
      </c>
      <c r="R19" s="53">
        <f>ROUNDDOWN(J19/A19*100000,3)</f>
        <v>0</v>
      </c>
      <c r="S19" s="50"/>
      <c r="T19" s="50"/>
      <c r="U19" s="50"/>
      <c r="V19" s="50">
        <v>9</v>
      </c>
      <c r="W19" s="50">
        <v>0</v>
      </c>
      <c r="X19" s="50">
        <v>0</v>
      </c>
      <c r="Y19" s="50">
        <v>1</v>
      </c>
      <c r="Z19" s="50">
        <v>6</v>
      </c>
      <c r="AA19" s="50">
        <v>0</v>
      </c>
      <c r="AB19" s="50">
        <v>0</v>
      </c>
      <c r="AC19" s="50">
        <v>0</v>
      </c>
      <c r="AD19" s="50">
        <v>0</v>
      </c>
      <c r="AE19" s="50">
        <v>1</v>
      </c>
      <c r="AF19" s="50">
        <v>1</v>
      </c>
      <c r="AH19" s="51"/>
      <c r="AI19" s="51"/>
    </row>
    <row r="20" spans="1:35" ht="28" customHeight="1">
      <c r="A20" s="44">
        <v>1034814</v>
      </c>
      <c r="B20" s="49" t="s">
        <v>32</v>
      </c>
      <c r="C20" s="50">
        <v>33</v>
      </c>
      <c r="D20" s="50">
        <v>5</v>
      </c>
      <c r="E20" s="50">
        <v>23</v>
      </c>
      <c r="F20" s="50">
        <v>3</v>
      </c>
      <c r="G20" s="50">
        <v>0</v>
      </c>
      <c r="H20" s="50">
        <v>0</v>
      </c>
      <c r="I20" s="50">
        <v>2</v>
      </c>
      <c r="J20" s="50">
        <v>0</v>
      </c>
      <c r="K20" s="54">
        <f t="shared" si="8"/>
        <v>3.1880000000000002</v>
      </c>
      <c r="L20" s="54">
        <f t="shared" si="9"/>
        <v>0.48299999999999998</v>
      </c>
      <c r="M20" s="55">
        <f t="shared" si="10"/>
        <v>2.222</v>
      </c>
      <c r="N20" s="54">
        <f t="shared" si="11"/>
        <v>0.28899999999999998</v>
      </c>
      <c r="O20" s="53">
        <f t="shared" si="12"/>
        <v>0</v>
      </c>
      <c r="P20" s="53">
        <f t="shared" si="13"/>
        <v>0</v>
      </c>
      <c r="Q20" s="53">
        <f t="shared" si="14"/>
        <v>0.193</v>
      </c>
      <c r="R20" s="53">
        <f t="shared" si="15"/>
        <v>0</v>
      </c>
      <c r="S20" s="50"/>
      <c r="T20" s="50"/>
      <c r="U20" s="50"/>
      <c r="V20" s="50">
        <v>4</v>
      </c>
      <c r="W20" s="50">
        <v>0</v>
      </c>
      <c r="X20" s="50">
        <v>0</v>
      </c>
      <c r="Y20" s="50">
        <v>3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1</v>
      </c>
      <c r="AF20" s="50">
        <v>0</v>
      </c>
      <c r="AH20" s="51"/>
      <c r="AI20" s="51"/>
    </row>
    <row r="21" spans="1:35" ht="28" customHeight="1">
      <c r="A21" s="44">
        <v>1132526</v>
      </c>
      <c r="B21" s="49" t="s">
        <v>33</v>
      </c>
      <c r="C21" s="50">
        <v>27</v>
      </c>
      <c r="D21" s="50">
        <v>3</v>
      </c>
      <c r="E21" s="50">
        <v>21</v>
      </c>
      <c r="F21" s="50">
        <v>0</v>
      </c>
      <c r="G21" s="50">
        <v>0</v>
      </c>
      <c r="H21" s="50">
        <v>0</v>
      </c>
      <c r="I21" s="50">
        <v>3</v>
      </c>
      <c r="J21" s="50">
        <v>0</v>
      </c>
      <c r="K21" s="54">
        <f t="shared" si="8"/>
        <v>2.3839999999999999</v>
      </c>
      <c r="L21" s="53">
        <f t="shared" si="9"/>
        <v>0.26400000000000001</v>
      </c>
      <c r="M21" s="54">
        <f t="shared" si="10"/>
        <v>1.8540000000000001</v>
      </c>
      <c r="N21" s="53">
        <f t="shared" si="11"/>
        <v>0</v>
      </c>
      <c r="O21" s="53">
        <f t="shared" si="12"/>
        <v>0</v>
      </c>
      <c r="P21" s="53">
        <f t="shared" si="13"/>
        <v>0</v>
      </c>
      <c r="Q21" s="53">
        <f t="shared" si="14"/>
        <v>0.26400000000000001</v>
      </c>
      <c r="R21" s="53">
        <f t="shared" si="15"/>
        <v>0</v>
      </c>
      <c r="S21" s="50"/>
      <c r="T21" s="50"/>
      <c r="U21" s="50"/>
      <c r="V21" s="50">
        <v>3</v>
      </c>
      <c r="W21" s="50">
        <v>0</v>
      </c>
      <c r="X21" s="50">
        <v>1</v>
      </c>
      <c r="Y21" s="50">
        <v>1</v>
      </c>
      <c r="Z21" s="50">
        <v>1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H21" s="51"/>
      <c r="AI21" s="51"/>
    </row>
    <row r="22" spans="1:35" ht="28" customHeight="1">
      <c r="A22" s="44">
        <v>766863</v>
      </c>
      <c r="B22" s="49" t="s">
        <v>34</v>
      </c>
      <c r="C22" s="50">
        <v>17</v>
      </c>
      <c r="D22" s="50">
        <v>5</v>
      </c>
      <c r="E22" s="50">
        <v>7</v>
      </c>
      <c r="F22" s="50">
        <v>1</v>
      </c>
      <c r="G22" s="50">
        <v>0</v>
      </c>
      <c r="H22" s="50">
        <v>0</v>
      </c>
      <c r="I22" s="50">
        <v>3</v>
      </c>
      <c r="J22" s="50">
        <v>1</v>
      </c>
      <c r="K22" s="53">
        <f t="shared" si="8"/>
        <v>2.2160000000000002</v>
      </c>
      <c r="L22" s="55">
        <f t="shared" si="9"/>
        <v>0.65200000000000002</v>
      </c>
      <c r="M22" s="54">
        <f t="shared" si="10"/>
        <v>0.91200000000000003</v>
      </c>
      <c r="N22" s="53">
        <f t="shared" si="11"/>
        <v>0.13</v>
      </c>
      <c r="O22" s="53">
        <f t="shared" si="12"/>
        <v>0</v>
      </c>
      <c r="P22" s="53">
        <f t="shared" si="13"/>
        <v>0</v>
      </c>
      <c r="Q22" s="53">
        <f t="shared" si="14"/>
        <v>0.39100000000000001</v>
      </c>
      <c r="R22" s="53">
        <f t="shared" si="15"/>
        <v>0.13</v>
      </c>
      <c r="S22" s="50"/>
      <c r="T22" s="50"/>
      <c r="U22" s="50"/>
      <c r="V22" s="50">
        <v>2</v>
      </c>
      <c r="W22" s="50">
        <v>0</v>
      </c>
      <c r="X22" s="50">
        <v>0</v>
      </c>
      <c r="Y22" s="50">
        <v>0</v>
      </c>
      <c r="Z22" s="50">
        <v>0</v>
      </c>
      <c r="AA22" s="50">
        <v>1</v>
      </c>
      <c r="AB22" s="50">
        <v>0</v>
      </c>
      <c r="AC22" s="50">
        <v>0</v>
      </c>
      <c r="AD22" s="50">
        <v>0</v>
      </c>
      <c r="AE22" s="50">
        <v>0</v>
      </c>
      <c r="AF22" s="50">
        <v>1</v>
      </c>
      <c r="AH22" s="51"/>
      <c r="AI22" s="51"/>
    </row>
    <row r="23" spans="1:35" ht="28" customHeight="1">
      <c r="A23" s="44">
        <v>809974</v>
      </c>
      <c r="B23" s="49" t="s">
        <v>35</v>
      </c>
      <c r="C23" s="50">
        <v>18</v>
      </c>
      <c r="D23" s="50">
        <v>4</v>
      </c>
      <c r="E23" s="50">
        <v>5</v>
      </c>
      <c r="F23" s="50">
        <v>3</v>
      </c>
      <c r="G23" s="50">
        <v>0</v>
      </c>
      <c r="H23" s="50">
        <v>1</v>
      </c>
      <c r="I23" s="50">
        <v>5</v>
      </c>
      <c r="J23" s="50">
        <v>0</v>
      </c>
      <c r="K23" s="54">
        <f t="shared" si="8"/>
        <v>2.222</v>
      </c>
      <c r="L23" s="54">
        <f t="shared" si="9"/>
        <v>0.49299999999999999</v>
      </c>
      <c r="M23" s="53">
        <f t="shared" si="10"/>
        <v>0.61699999999999999</v>
      </c>
      <c r="N23" s="54">
        <f t="shared" si="11"/>
        <v>0.37</v>
      </c>
      <c r="O23" s="53">
        <f t="shared" si="12"/>
        <v>0</v>
      </c>
      <c r="P23" s="53">
        <f t="shared" si="13"/>
        <v>0.123</v>
      </c>
      <c r="Q23" s="54">
        <f t="shared" si="14"/>
        <v>0.61699999999999999</v>
      </c>
      <c r="R23" s="53">
        <f t="shared" si="15"/>
        <v>0</v>
      </c>
      <c r="S23" s="50"/>
      <c r="T23" s="50"/>
      <c r="U23" s="50"/>
      <c r="V23" s="50">
        <v>8</v>
      </c>
      <c r="W23" s="50">
        <v>0</v>
      </c>
      <c r="X23" s="50">
        <v>0</v>
      </c>
      <c r="Y23" s="50">
        <v>1</v>
      </c>
      <c r="Z23" s="50">
        <v>2</v>
      </c>
      <c r="AA23" s="50">
        <v>0</v>
      </c>
      <c r="AB23" s="50">
        <v>1</v>
      </c>
      <c r="AC23" s="50">
        <v>0</v>
      </c>
      <c r="AD23" s="50">
        <v>0</v>
      </c>
      <c r="AE23" s="50">
        <v>2</v>
      </c>
      <c r="AF23" s="50">
        <v>2</v>
      </c>
      <c r="AH23" s="51"/>
      <c r="AI23" s="51"/>
    </row>
    <row r="24" spans="1:35" ht="28" customHeight="1">
      <c r="A24" s="44">
        <v>2048011</v>
      </c>
      <c r="B24" s="49" t="s">
        <v>36</v>
      </c>
      <c r="C24" s="50">
        <v>75</v>
      </c>
      <c r="D24" s="50">
        <v>2</v>
      </c>
      <c r="E24" s="50">
        <v>35</v>
      </c>
      <c r="F24" s="50">
        <v>13</v>
      </c>
      <c r="G24" s="50">
        <v>3</v>
      </c>
      <c r="H24" s="50">
        <v>0</v>
      </c>
      <c r="I24" s="50">
        <v>21</v>
      </c>
      <c r="J24" s="50">
        <v>1</v>
      </c>
      <c r="K24" s="55">
        <f>ROUNDDOWN(C24/A24*100000,3)</f>
        <v>3.6619999999999999</v>
      </c>
      <c r="L24" s="53">
        <f>ROUNDDOWN(D24/A24*100000,3)</f>
        <v>9.7000000000000003E-2</v>
      </c>
      <c r="M24" s="54">
        <f>ROUNDDOWN(E24/A24*100000,3)</f>
        <v>1.708</v>
      </c>
      <c r="N24" s="55">
        <f>ROUNDDOWN(F24/A24*100000,3)</f>
        <v>0.63400000000000001</v>
      </c>
      <c r="O24" s="53">
        <f>ROUNDDOWN(G24/A24*100000,3)</f>
        <v>0.14599999999999999</v>
      </c>
      <c r="P24" s="53">
        <f>ROUNDDOWN(H24/A24*100000,3)</f>
        <v>0</v>
      </c>
      <c r="Q24" s="54">
        <f>ROUNDDOWN(I24/A24*100000,3)</f>
        <v>1.0249999999999999</v>
      </c>
      <c r="R24" s="53">
        <f>ROUNDDOWN(J24/A24*100000,3)</f>
        <v>4.8000000000000001E-2</v>
      </c>
      <c r="S24" s="50"/>
      <c r="T24" s="50"/>
      <c r="U24" s="50"/>
      <c r="V24" s="50">
        <v>8</v>
      </c>
      <c r="W24" s="50">
        <v>0</v>
      </c>
      <c r="X24" s="50">
        <v>1</v>
      </c>
      <c r="Y24" s="50">
        <v>0</v>
      </c>
      <c r="Z24" s="50">
        <v>2</v>
      </c>
      <c r="AA24" s="50">
        <v>2</v>
      </c>
      <c r="AB24" s="50">
        <v>0</v>
      </c>
      <c r="AC24" s="50">
        <v>0</v>
      </c>
      <c r="AD24" s="50">
        <v>0</v>
      </c>
      <c r="AE24" s="50">
        <v>1</v>
      </c>
      <c r="AF24" s="50">
        <v>2</v>
      </c>
      <c r="AH24" s="51"/>
      <c r="AI24" s="51"/>
    </row>
    <row r="25" spans="1:35" ht="28" customHeight="1">
      <c r="A25" s="44">
        <v>1978742</v>
      </c>
      <c r="B25" s="49" t="s">
        <v>37</v>
      </c>
      <c r="C25" s="50">
        <v>12</v>
      </c>
      <c r="D25" s="50">
        <v>3</v>
      </c>
      <c r="E25" s="50">
        <v>7</v>
      </c>
      <c r="F25" s="50">
        <v>0</v>
      </c>
      <c r="G25" s="50">
        <v>0</v>
      </c>
      <c r="H25" s="50">
        <v>0</v>
      </c>
      <c r="I25" s="50">
        <v>1</v>
      </c>
      <c r="J25" s="50">
        <v>1</v>
      </c>
      <c r="K25" s="53">
        <f>ROUNDDOWN(C25/A25*100000,3)</f>
        <v>0.60599999999999998</v>
      </c>
      <c r="L25" s="53">
        <f>ROUNDDOWN(D25/A25*100000,3)</f>
        <v>0.151</v>
      </c>
      <c r="M25" s="53">
        <f>ROUNDDOWN(E25/A25*100000,3)</f>
        <v>0.35299999999999998</v>
      </c>
      <c r="N25" s="53">
        <f>ROUNDDOWN(F25/A25*100000,3)</f>
        <v>0</v>
      </c>
      <c r="O25" s="53">
        <f>ROUNDDOWN(G25/A25*100000,3)</f>
        <v>0</v>
      </c>
      <c r="P25" s="53">
        <f>ROUNDDOWN(H25/A25*100000,3)</f>
        <v>0</v>
      </c>
      <c r="Q25" s="53">
        <f>ROUNDDOWN(I25/A25*100000,3)</f>
        <v>0.05</v>
      </c>
      <c r="R25" s="53">
        <f>ROUNDDOWN(J25/A25*100000,3)</f>
        <v>0.05</v>
      </c>
      <c r="S25" s="50"/>
      <c r="T25" s="50"/>
      <c r="U25" s="50"/>
      <c r="V25" s="50">
        <v>8</v>
      </c>
      <c r="W25" s="50">
        <v>0</v>
      </c>
      <c r="X25" s="50">
        <v>0</v>
      </c>
      <c r="Y25" s="50">
        <v>1</v>
      </c>
      <c r="Z25" s="50">
        <v>3</v>
      </c>
      <c r="AA25" s="50">
        <v>0</v>
      </c>
      <c r="AB25" s="50">
        <v>0</v>
      </c>
      <c r="AC25" s="50">
        <v>0</v>
      </c>
      <c r="AD25" s="50">
        <v>0</v>
      </c>
      <c r="AE25" s="50">
        <v>1</v>
      </c>
      <c r="AF25" s="50">
        <v>3</v>
      </c>
      <c r="AH25" s="51"/>
      <c r="AI25" s="51"/>
    </row>
    <row r="26" spans="1:35" ht="28" customHeight="1">
      <c r="A26" s="44">
        <v>3633202</v>
      </c>
      <c r="B26" s="49" t="s">
        <v>38</v>
      </c>
      <c r="C26" s="50">
        <v>28</v>
      </c>
      <c r="D26" s="50">
        <v>1</v>
      </c>
      <c r="E26" s="50">
        <v>15</v>
      </c>
      <c r="F26" s="50">
        <v>0</v>
      </c>
      <c r="G26" s="50">
        <v>0</v>
      </c>
      <c r="H26" s="50">
        <v>0</v>
      </c>
      <c r="I26" s="50">
        <v>11</v>
      </c>
      <c r="J26" s="50">
        <v>1</v>
      </c>
      <c r="K26" s="53">
        <f t="shared" si="8"/>
        <v>0.77</v>
      </c>
      <c r="L26" s="53">
        <f t="shared" si="9"/>
        <v>2.7E-2</v>
      </c>
      <c r="M26" s="53">
        <f t="shared" si="10"/>
        <v>0.41199999999999998</v>
      </c>
      <c r="N26" s="53">
        <f t="shared" si="11"/>
        <v>0</v>
      </c>
      <c r="O26" s="53">
        <f t="shared" si="12"/>
        <v>0</v>
      </c>
      <c r="P26" s="53">
        <f t="shared" si="13"/>
        <v>0</v>
      </c>
      <c r="Q26" s="53">
        <f t="shared" si="14"/>
        <v>0.30199999999999999</v>
      </c>
      <c r="R26" s="53">
        <f t="shared" si="15"/>
        <v>2.7E-2</v>
      </c>
      <c r="S26" s="50"/>
      <c r="T26" s="50"/>
      <c r="U26" s="50"/>
      <c r="V26" s="50">
        <v>15</v>
      </c>
      <c r="W26" s="50">
        <v>0</v>
      </c>
      <c r="X26" s="50">
        <v>0</v>
      </c>
      <c r="Y26" s="50">
        <v>0</v>
      </c>
      <c r="Z26" s="50">
        <v>5</v>
      </c>
      <c r="AA26" s="50">
        <v>0</v>
      </c>
      <c r="AB26" s="50">
        <v>0</v>
      </c>
      <c r="AC26" s="50">
        <v>0</v>
      </c>
      <c r="AD26" s="50">
        <v>0</v>
      </c>
      <c r="AE26" s="50">
        <v>1</v>
      </c>
      <c r="AF26" s="50">
        <v>9</v>
      </c>
      <c r="AH26" s="51"/>
      <c r="AI26" s="51"/>
    </row>
    <row r="27" spans="1:35" ht="28" customHeight="1">
      <c r="A27" s="44">
        <v>7542415</v>
      </c>
      <c r="B27" s="49" t="s">
        <v>39</v>
      </c>
      <c r="C27" s="50">
        <v>28</v>
      </c>
      <c r="D27" s="50">
        <v>0</v>
      </c>
      <c r="E27" s="50">
        <v>19</v>
      </c>
      <c r="F27" s="50">
        <v>0</v>
      </c>
      <c r="G27" s="50">
        <v>0</v>
      </c>
      <c r="H27" s="50">
        <v>0</v>
      </c>
      <c r="I27" s="50">
        <v>8</v>
      </c>
      <c r="J27" s="50">
        <v>1</v>
      </c>
      <c r="K27" s="53">
        <f t="shared" si="8"/>
        <v>0.371</v>
      </c>
      <c r="L27" s="53">
        <f t="shared" si="9"/>
        <v>0</v>
      </c>
      <c r="M27" s="53">
        <f t="shared" si="10"/>
        <v>0.251</v>
      </c>
      <c r="N27" s="53">
        <f t="shared" si="11"/>
        <v>0</v>
      </c>
      <c r="O27" s="53">
        <f t="shared" si="12"/>
        <v>0</v>
      </c>
      <c r="P27" s="53">
        <f t="shared" si="13"/>
        <v>0</v>
      </c>
      <c r="Q27" s="53">
        <f t="shared" si="14"/>
        <v>0.106</v>
      </c>
      <c r="R27" s="53">
        <f t="shared" si="15"/>
        <v>1.2999999999999999E-2</v>
      </c>
      <c r="S27" s="50"/>
      <c r="T27" s="50"/>
      <c r="U27" s="50"/>
      <c r="V27" s="50">
        <v>14</v>
      </c>
      <c r="W27" s="50">
        <v>0</v>
      </c>
      <c r="X27" s="50">
        <v>0</v>
      </c>
      <c r="Y27" s="50">
        <v>4</v>
      </c>
      <c r="Z27" s="50">
        <v>7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3</v>
      </c>
      <c r="AH27" s="51"/>
      <c r="AI27" s="51"/>
    </row>
    <row r="28" spans="1:35" ht="28" customHeight="1">
      <c r="A28" s="44">
        <v>1770254</v>
      </c>
      <c r="B28" s="49" t="s">
        <v>40</v>
      </c>
      <c r="C28" s="50">
        <v>17</v>
      </c>
      <c r="D28" s="50">
        <v>3</v>
      </c>
      <c r="E28" s="50">
        <v>6</v>
      </c>
      <c r="F28" s="50">
        <v>1</v>
      </c>
      <c r="G28" s="50">
        <v>0</v>
      </c>
      <c r="H28" s="50">
        <v>0</v>
      </c>
      <c r="I28" s="50">
        <v>4</v>
      </c>
      <c r="J28" s="50">
        <v>3</v>
      </c>
      <c r="K28" s="53">
        <f t="shared" si="8"/>
        <v>0.96</v>
      </c>
      <c r="L28" s="53">
        <f t="shared" si="9"/>
        <v>0.16900000000000001</v>
      </c>
      <c r="M28" s="53">
        <f t="shared" si="10"/>
        <v>0.33800000000000002</v>
      </c>
      <c r="N28" s="53">
        <f t="shared" si="11"/>
        <v>5.6000000000000001E-2</v>
      </c>
      <c r="O28" s="53">
        <f t="shared" si="12"/>
        <v>0</v>
      </c>
      <c r="P28" s="53">
        <f t="shared" si="13"/>
        <v>0</v>
      </c>
      <c r="Q28" s="53">
        <f t="shared" si="14"/>
        <v>0.22500000000000001</v>
      </c>
      <c r="R28" s="53">
        <f t="shared" si="15"/>
        <v>0.16900000000000001</v>
      </c>
      <c r="S28" s="50"/>
      <c r="T28" s="50"/>
      <c r="U28" s="50"/>
      <c r="V28" s="50">
        <v>3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1</v>
      </c>
      <c r="AF28" s="50">
        <v>2</v>
      </c>
      <c r="AH28" s="51"/>
      <c r="AI28" s="51"/>
    </row>
    <row r="29" spans="1:35" ht="28" customHeight="1">
      <c r="A29" s="44">
        <v>1413610</v>
      </c>
      <c r="B29" s="49" t="s">
        <v>41</v>
      </c>
      <c r="C29" s="50">
        <v>14</v>
      </c>
      <c r="D29" s="50">
        <v>3</v>
      </c>
      <c r="E29" s="50">
        <v>5</v>
      </c>
      <c r="F29" s="50">
        <v>1</v>
      </c>
      <c r="G29" s="50">
        <v>0</v>
      </c>
      <c r="H29" s="50">
        <v>0</v>
      </c>
      <c r="I29" s="50">
        <v>5</v>
      </c>
      <c r="J29" s="50">
        <v>0</v>
      </c>
      <c r="K29" s="53">
        <f t="shared" si="8"/>
        <v>0.99</v>
      </c>
      <c r="L29" s="53">
        <f t="shared" si="9"/>
        <v>0.21199999999999999</v>
      </c>
      <c r="M29" s="53">
        <f t="shared" si="10"/>
        <v>0.35299999999999998</v>
      </c>
      <c r="N29" s="53">
        <f t="shared" si="11"/>
        <v>7.0000000000000007E-2</v>
      </c>
      <c r="O29" s="53">
        <f t="shared" si="12"/>
        <v>0</v>
      </c>
      <c r="P29" s="53">
        <f t="shared" si="13"/>
        <v>0</v>
      </c>
      <c r="Q29" s="53">
        <f t="shared" si="14"/>
        <v>0.35299999999999998</v>
      </c>
      <c r="R29" s="53">
        <f t="shared" si="15"/>
        <v>0</v>
      </c>
      <c r="S29" s="50"/>
      <c r="T29" s="50"/>
      <c r="U29" s="50"/>
      <c r="V29" s="50">
        <v>4</v>
      </c>
      <c r="W29" s="50">
        <v>0</v>
      </c>
      <c r="X29" s="50">
        <v>1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3</v>
      </c>
      <c r="AH29" s="51"/>
      <c r="AI29" s="51"/>
    </row>
    <row r="30" spans="1:35" ht="28" customHeight="1">
      <c r="A30" s="44">
        <v>2578087</v>
      </c>
      <c r="B30" s="49" t="s">
        <v>42</v>
      </c>
      <c r="C30" s="50">
        <v>17</v>
      </c>
      <c r="D30" s="50">
        <v>2</v>
      </c>
      <c r="E30" s="50">
        <v>0</v>
      </c>
      <c r="F30" s="50">
        <v>0</v>
      </c>
      <c r="G30" s="50">
        <v>0</v>
      </c>
      <c r="H30" s="50">
        <v>0</v>
      </c>
      <c r="I30" s="50">
        <v>13</v>
      </c>
      <c r="J30" s="50">
        <v>2</v>
      </c>
      <c r="K30" s="53">
        <f t="shared" si="8"/>
        <v>0.65900000000000003</v>
      </c>
      <c r="L30" s="53">
        <f t="shared" si="9"/>
        <v>7.6999999999999999E-2</v>
      </c>
      <c r="M30" s="53">
        <f t="shared" si="10"/>
        <v>0</v>
      </c>
      <c r="N30" s="53">
        <f t="shared" si="11"/>
        <v>0</v>
      </c>
      <c r="O30" s="53">
        <f t="shared" si="12"/>
        <v>0</v>
      </c>
      <c r="P30" s="53">
        <f t="shared" si="13"/>
        <v>0</v>
      </c>
      <c r="Q30" s="53">
        <f t="shared" si="14"/>
        <v>0.504</v>
      </c>
      <c r="R30" s="53">
        <f t="shared" si="15"/>
        <v>7.6999999999999999E-2</v>
      </c>
      <c r="S30" s="50"/>
      <c r="T30" s="50"/>
      <c r="U30" s="50"/>
      <c r="V30" s="50">
        <v>24</v>
      </c>
      <c r="W30" s="50">
        <v>0</v>
      </c>
      <c r="X30" s="50">
        <v>5</v>
      </c>
      <c r="Y30" s="50">
        <v>0</v>
      </c>
      <c r="Z30" s="50">
        <v>5</v>
      </c>
      <c r="AA30" s="50">
        <v>0</v>
      </c>
      <c r="AB30" s="50">
        <v>0</v>
      </c>
      <c r="AC30" s="50">
        <v>0</v>
      </c>
      <c r="AD30" s="50">
        <v>0</v>
      </c>
      <c r="AE30" s="50">
        <v>1</v>
      </c>
      <c r="AF30" s="50">
        <v>13</v>
      </c>
      <c r="AH30" s="51"/>
      <c r="AI30" s="51"/>
    </row>
    <row r="31" spans="1:35" ht="28" customHeight="1">
      <c r="A31" s="44">
        <v>8837685</v>
      </c>
      <c r="B31" s="49" t="s">
        <v>43</v>
      </c>
      <c r="C31" s="50">
        <v>24</v>
      </c>
      <c r="D31" s="50">
        <v>2</v>
      </c>
      <c r="E31" s="50">
        <v>11</v>
      </c>
      <c r="F31" s="50">
        <v>1</v>
      </c>
      <c r="G31" s="50">
        <v>0</v>
      </c>
      <c r="H31" s="50">
        <v>0</v>
      </c>
      <c r="I31" s="50">
        <v>10</v>
      </c>
      <c r="J31" s="50">
        <v>0</v>
      </c>
      <c r="K31" s="53">
        <f t="shared" si="8"/>
        <v>0.27100000000000002</v>
      </c>
      <c r="L31" s="53">
        <f t="shared" si="9"/>
        <v>2.1999999999999999E-2</v>
      </c>
      <c r="M31" s="53">
        <f t="shared" si="10"/>
        <v>0.124</v>
      </c>
      <c r="N31" s="53">
        <f t="shared" si="11"/>
        <v>1.0999999999999999E-2</v>
      </c>
      <c r="O31" s="53">
        <f t="shared" si="12"/>
        <v>0</v>
      </c>
      <c r="P31" s="53">
        <f t="shared" si="13"/>
        <v>0</v>
      </c>
      <c r="Q31" s="53">
        <f t="shared" si="14"/>
        <v>0.113</v>
      </c>
      <c r="R31" s="53">
        <f t="shared" si="15"/>
        <v>0</v>
      </c>
      <c r="S31" s="50"/>
      <c r="T31" s="50"/>
      <c r="U31" s="50"/>
      <c r="V31" s="50">
        <v>13</v>
      </c>
      <c r="W31" s="50">
        <v>0</v>
      </c>
      <c r="X31" s="50">
        <v>1</v>
      </c>
      <c r="Y31" s="50">
        <v>0</v>
      </c>
      <c r="Z31" s="50">
        <v>7</v>
      </c>
      <c r="AA31" s="50">
        <v>0</v>
      </c>
      <c r="AB31" s="50">
        <v>0</v>
      </c>
      <c r="AC31" s="50">
        <v>0</v>
      </c>
      <c r="AD31" s="50">
        <v>0</v>
      </c>
      <c r="AE31" s="50">
        <v>1</v>
      </c>
      <c r="AF31" s="50">
        <v>4</v>
      </c>
      <c r="AH31" s="51"/>
      <c r="AI31" s="51"/>
    </row>
    <row r="32" spans="1:35" ht="28" customHeight="1">
      <c r="A32" s="44">
        <v>5465002</v>
      </c>
      <c r="B32" s="49" t="s">
        <v>44</v>
      </c>
      <c r="C32" s="50">
        <v>28</v>
      </c>
      <c r="D32" s="50">
        <v>4</v>
      </c>
      <c r="E32" s="50">
        <v>11</v>
      </c>
      <c r="F32" s="50">
        <v>0</v>
      </c>
      <c r="G32" s="50">
        <v>0</v>
      </c>
      <c r="H32" s="50">
        <v>0</v>
      </c>
      <c r="I32" s="50">
        <v>12</v>
      </c>
      <c r="J32" s="50">
        <v>1</v>
      </c>
      <c r="K32" s="53">
        <f>ROUNDDOWN(C32/A32*100000,3)</f>
        <v>0.51200000000000001</v>
      </c>
      <c r="L32" s="53">
        <f>ROUNDDOWN(D32/A32*100000,3)</f>
        <v>7.2999999999999995E-2</v>
      </c>
      <c r="M32" s="53">
        <f>ROUNDDOWN(E32/A32*100000,3)</f>
        <v>0.20100000000000001</v>
      </c>
      <c r="N32" s="53">
        <f>ROUNDDOWN(F32/A32*100000,3)</f>
        <v>0</v>
      </c>
      <c r="O32" s="53">
        <f>ROUNDDOWN(G32/A32*100000,3)</f>
        <v>0</v>
      </c>
      <c r="P32" s="53">
        <f>ROUNDDOWN(H32/A32*100000,3)</f>
        <v>0</v>
      </c>
      <c r="Q32" s="53">
        <f>ROUNDDOWN(I32/A32*100000,3)</f>
        <v>0.219</v>
      </c>
      <c r="R32" s="53">
        <f>ROUNDDOWN(J32/A32*100000,3)</f>
        <v>1.7999999999999999E-2</v>
      </c>
      <c r="S32" s="50"/>
      <c r="T32" s="50"/>
      <c r="U32" s="50"/>
      <c r="V32" s="50">
        <v>16</v>
      </c>
      <c r="W32" s="50">
        <v>0</v>
      </c>
      <c r="X32" s="50">
        <v>0</v>
      </c>
      <c r="Y32" s="50">
        <v>1</v>
      </c>
      <c r="Z32" s="50">
        <v>9</v>
      </c>
      <c r="AA32" s="50">
        <v>1</v>
      </c>
      <c r="AB32" s="50">
        <v>0</v>
      </c>
      <c r="AC32" s="50">
        <v>0</v>
      </c>
      <c r="AD32" s="50">
        <v>0</v>
      </c>
      <c r="AE32" s="50">
        <v>1</v>
      </c>
      <c r="AF32" s="50">
        <v>4</v>
      </c>
      <c r="AH32" s="51"/>
      <c r="AI32" s="51"/>
    </row>
    <row r="33" spans="1:35" ht="28" customHeight="1">
      <c r="A33" s="44">
        <v>1324473</v>
      </c>
      <c r="B33" s="49" t="s">
        <v>45</v>
      </c>
      <c r="C33" s="50">
        <v>15</v>
      </c>
      <c r="D33" s="50">
        <v>1</v>
      </c>
      <c r="E33" s="50">
        <v>5</v>
      </c>
      <c r="F33" s="50">
        <v>0</v>
      </c>
      <c r="G33" s="50">
        <v>0</v>
      </c>
      <c r="H33" s="50">
        <v>0</v>
      </c>
      <c r="I33" s="50">
        <v>7</v>
      </c>
      <c r="J33" s="50">
        <v>2</v>
      </c>
      <c r="K33" s="53">
        <f t="shared" si="8"/>
        <v>1.1319999999999999</v>
      </c>
      <c r="L33" s="53">
        <f t="shared" si="9"/>
        <v>7.4999999999999997E-2</v>
      </c>
      <c r="M33" s="53">
        <f t="shared" si="10"/>
        <v>0.377</v>
      </c>
      <c r="N33" s="53">
        <f t="shared" si="11"/>
        <v>0</v>
      </c>
      <c r="O33" s="53">
        <f t="shared" si="12"/>
        <v>0</v>
      </c>
      <c r="P33" s="53">
        <f t="shared" si="13"/>
        <v>0</v>
      </c>
      <c r="Q33" s="53">
        <f t="shared" si="14"/>
        <v>0.52800000000000002</v>
      </c>
      <c r="R33" s="53">
        <f t="shared" si="15"/>
        <v>0.151</v>
      </c>
      <c r="S33" s="50"/>
      <c r="T33" s="50"/>
      <c r="U33" s="50"/>
      <c r="V33" s="50">
        <v>7</v>
      </c>
      <c r="W33" s="50">
        <v>0</v>
      </c>
      <c r="X33" s="50">
        <v>2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1</v>
      </c>
      <c r="AF33" s="50">
        <v>4</v>
      </c>
      <c r="AH33" s="51"/>
      <c r="AI33" s="51"/>
    </row>
    <row r="34" spans="1:35" ht="28" customHeight="1">
      <c r="A34" s="44">
        <v>922584</v>
      </c>
      <c r="B34" s="49" t="s">
        <v>46</v>
      </c>
      <c r="C34" s="50">
        <v>6</v>
      </c>
      <c r="D34" s="50">
        <v>4</v>
      </c>
      <c r="E34" s="50">
        <v>1</v>
      </c>
      <c r="F34" s="50">
        <v>1</v>
      </c>
      <c r="G34" s="50">
        <v>0</v>
      </c>
      <c r="H34" s="50">
        <v>0</v>
      </c>
      <c r="I34" s="50">
        <v>0</v>
      </c>
      <c r="J34" s="50">
        <v>0</v>
      </c>
      <c r="K34" s="53">
        <f t="shared" si="8"/>
        <v>0.65</v>
      </c>
      <c r="L34" s="53">
        <f t="shared" si="9"/>
        <v>0.433</v>
      </c>
      <c r="M34" s="53">
        <f t="shared" si="10"/>
        <v>0.108</v>
      </c>
      <c r="N34" s="53">
        <f t="shared" si="11"/>
        <v>0.108</v>
      </c>
      <c r="O34" s="53">
        <f t="shared" si="12"/>
        <v>0</v>
      </c>
      <c r="P34" s="53">
        <f t="shared" si="13"/>
        <v>0</v>
      </c>
      <c r="Q34" s="53">
        <f t="shared" si="14"/>
        <v>0</v>
      </c>
      <c r="R34" s="53">
        <f t="shared" si="15"/>
        <v>0</v>
      </c>
      <c r="S34" s="50"/>
      <c r="T34" s="50"/>
      <c r="U34" s="50"/>
      <c r="V34" s="50">
        <v>4</v>
      </c>
      <c r="W34" s="50">
        <v>0</v>
      </c>
      <c r="X34" s="50">
        <v>2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1</v>
      </c>
      <c r="AF34" s="50">
        <v>1</v>
      </c>
      <c r="AH34" s="51"/>
      <c r="AI34" s="51"/>
    </row>
    <row r="35" spans="1:35" ht="28" customHeight="1">
      <c r="A35" s="44">
        <v>553407</v>
      </c>
      <c r="B35" s="49" t="s">
        <v>47</v>
      </c>
      <c r="C35" s="50">
        <v>7</v>
      </c>
      <c r="D35" s="50">
        <v>1</v>
      </c>
      <c r="E35" s="50">
        <v>4</v>
      </c>
      <c r="F35" s="50">
        <v>0</v>
      </c>
      <c r="G35" s="50">
        <v>0</v>
      </c>
      <c r="H35" s="50">
        <v>0</v>
      </c>
      <c r="I35" s="50">
        <v>2</v>
      </c>
      <c r="J35" s="50">
        <v>0</v>
      </c>
      <c r="K35" s="53">
        <f t="shared" si="8"/>
        <v>1.264</v>
      </c>
      <c r="L35" s="53">
        <f t="shared" si="9"/>
        <v>0.18</v>
      </c>
      <c r="M35" s="53">
        <f t="shared" si="10"/>
        <v>0.72199999999999998</v>
      </c>
      <c r="N35" s="53">
        <f t="shared" si="11"/>
        <v>0</v>
      </c>
      <c r="O35" s="53">
        <f t="shared" si="12"/>
        <v>0</v>
      </c>
      <c r="P35" s="53">
        <f t="shared" si="13"/>
        <v>0</v>
      </c>
      <c r="Q35" s="53">
        <f t="shared" si="14"/>
        <v>0.36099999999999999</v>
      </c>
      <c r="R35" s="53">
        <f t="shared" si="15"/>
        <v>0</v>
      </c>
      <c r="S35" s="50"/>
      <c r="T35" s="50"/>
      <c r="U35" s="50"/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>
        <v>0</v>
      </c>
      <c r="AH35" s="51"/>
      <c r="AI35" s="51"/>
    </row>
    <row r="36" spans="1:35" ht="28" customHeight="1">
      <c r="A36" s="44">
        <v>671126</v>
      </c>
      <c r="B36" s="49" t="s">
        <v>48</v>
      </c>
      <c r="C36" s="50">
        <v>18</v>
      </c>
      <c r="D36" s="50">
        <v>3</v>
      </c>
      <c r="E36" s="50">
        <v>6</v>
      </c>
      <c r="F36" s="50">
        <v>0</v>
      </c>
      <c r="G36" s="50">
        <v>0</v>
      </c>
      <c r="H36" s="50">
        <v>0</v>
      </c>
      <c r="I36" s="50">
        <v>9</v>
      </c>
      <c r="J36" s="50">
        <v>0</v>
      </c>
      <c r="K36" s="54">
        <f t="shared" si="8"/>
        <v>2.6819999999999999</v>
      </c>
      <c r="L36" s="54">
        <f t="shared" si="9"/>
        <v>0.44700000000000001</v>
      </c>
      <c r="M36" s="53">
        <f t="shared" si="10"/>
        <v>0.89400000000000002</v>
      </c>
      <c r="N36" s="53">
        <f t="shared" si="11"/>
        <v>0</v>
      </c>
      <c r="O36" s="53">
        <f t="shared" si="12"/>
        <v>0</v>
      </c>
      <c r="P36" s="53">
        <f t="shared" si="13"/>
        <v>0</v>
      </c>
      <c r="Q36" s="55">
        <f t="shared" si="14"/>
        <v>1.341</v>
      </c>
      <c r="R36" s="53">
        <f t="shared" si="15"/>
        <v>0</v>
      </c>
      <c r="S36" s="50"/>
      <c r="T36" s="50"/>
      <c r="U36" s="50"/>
      <c r="V36" s="50">
        <v>4</v>
      </c>
      <c r="W36" s="50">
        <v>0</v>
      </c>
      <c r="X36" s="50">
        <v>0</v>
      </c>
      <c r="Y36" s="50">
        <v>3</v>
      </c>
      <c r="Z36" s="50">
        <v>0</v>
      </c>
      <c r="AA36" s="50">
        <v>0</v>
      </c>
      <c r="AB36" s="50">
        <v>0</v>
      </c>
      <c r="AC36" s="50">
        <v>0</v>
      </c>
      <c r="AD36" s="50">
        <v>0</v>
      </c>
      <c r="AE36" s="50">
        <v>0</v>
      </c>
      <c r="AF36" s="50">
        <v>1</v>
      </c>
      <c r="AH36" s="51"/>
      <c r="AI36" s="51"/>
    </row>
    <row r="37" spans="1:35" ht="28" customHeight="1">
      <c r="A37" s="44">
        <v>1888432</v>
      </c>
      <c r="B37" s="49" t="s">
        <v>49</v>
      </c>
      <c r="C37" s="50">
        <v>28</v>
      </c>
      <c r="D37" s="50">
        <v>1</v>
      </c>
      <c r="E37" s="50">
        <v>14</v>
      </c>
      <c r="F37" s="50">
        <v>2</v>
      </c>
      <c r="G37" s="50">
        <v>0</v>
      </c>
      <c r="H37" s="50">
        <v>0</v>
      </c>
      <c r="I37" s="50">
        <v>11</v>
      </c>
      <c r="J37" s="50">
        <v>0</v>
      </c>
      <c r="K37" s="53">
        <f>ROUNDDOWN(C37/A37*100000,3)</f>
        <v>1.482</v>
      </c>
      <c r="L37" s="53">
        <f>ROUNDDOWN(D37/A37*100000,3)</f>
        <v>5.1999999999999998E-2</v>
      </c>
      <c r="M37" s="53">
        <f>ROUNDDOWN(E37/A37*100000,3)</f>
        <v>0.74099999999999999</v>
      </c>
      <c r="N37" s="53">
        <f>ROUNDDOWN(F37/A37*100000,3)</f>
        <v>0.105</v>
      </c>
      <c r="O37" s="53">
        <f>ROUNDDOWN(G37/A37*100000,3)</f>
        <v>0</v>
      </c>
      <c r="P37" s="53">
        <f>ROUNDDOWN(H37/A37*100000,3)</f>
        <v>0</v>
      </c>
      <c r="Q37" s="53">
        <f>ROUNDDOWN(I37/A37*100000,3)</f>
        <v>0.58199999999999996</v>
      </c>
      <c r="R37" s="53">
        <f>ROUNDDOWN(J37/A37*100000,3)</f>
        <v>0</v>
      </c>
      <c r="S37" s="50"/>
      <c r="T37" s="50"/>
      <c r="U37" s="50"/>
      <c r="V37" s="50">
        <v>4</v>
      </c>
      <c r="W37" s="50">
        <v>0</v>
      </c>
      <c r="X37" s="50">
        <v>0</v>
      </c>
      <c r="Y37" s="50">
        <v>0</v>
      </c>
      <c r="Z37" s="50">
        <v>3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1</v>
      </c>
      <c r="AH37" s="51"/>
      <c r="AI37" s="51"/>
    </row>
    <row r="38" spans="1:35" ht="28" customHeight="1">
      <c r="A38" s="44">
        <v>2799702</v>
      </c>
      <c r="B38" s="49" t="s">
        <v>50</v>
      </c>
      <c r="C38" s="50">
        <v>27</v>
      </c>
      <c r="D38" s="50">
        <v>3</v>
      </c>
      <c r="E38" s="50">
        <v>16</v>
      </c>
      <c r="F38" s="50">
        <v>0</v>
      </c>
      <c r="G38" s="50">
        <v>0</v>
      </c>
      <c r="H38" s="50">
        <v>0</v>
      </c>
      <c r="I38" s="50">
        <v>5</v>
      </c>
      <c r="J38" s="50">
        <v>3</v>
      </c>
      <c r="K38" s="53">
        <f t="shared" si="8"/>
        <v>0.96399999999999997</v>
      </c>
      <c r="L38" s="53">
        <f t="shared" si="9"/>
        <v>0.107</v>
      </c>
      <c r="M38" s="53">
        <f t="shared" si="10"/>
        <v>0.57099999999999995</v>
      </c>
      <c r="N38" s="53">
        <f t="shared" si="11"/>
        <v>0</v>
      </c>
      <c r="O38" s="53">
        <f t="shared" si="12"/>
        <v>0</v>
      </c>
      <c r="P38" s="53">
        <f t="shared" si="13"/>
        <v>0</v>
      </c>
      <c r="Q38" s="53">
        <f t="shared" si="14"/>
        <v>0.17799999999999999</v>
      </c>
      <c r="R38" s="53">
        <f t="shared" si="15"/>
        <v>0.107</v>
      </c>
      <c r="S38" s="50"/>
      <c r="T38" s="50"/>
      <c r="U38" s="50"/>
      <c r="V38" s="50">
        <v>3</v>
      </c>
      <c r="W38" s="50">
        <v>0</v>
      </c>
      <c r="X38" s="50">
        <v>0</v>
      </c>
      <c r="Y38" s="50">
        <v>0</v>
      </c>
      <c r="Z38" s="50">
        <v>2</v>
      </c>
      <c r="AA38" s="50">
        <v>1</v>
      </c>
      <c r="AB38" s="50">
        <v>0</v>
      </c>
      <c r="AC38" s="50">
        <v>0</v>
      </c>
      <c r="AD38" s="50">
        <v>0</v>
      </c>
      <c r="AE38" s="50">
        <v>0</v>
      </c>
      <c r="AF38" s="50">
        <v>0</v>
      </c>
      <c r="AH38" s="51"/>
      <c r="AI38" s="51"/>
    </row>
    <row r="39" spans="1:35" ht="28" customHeight="1">
      <c r="A39" s="44">
        <v>1342059</v>
      </c>
      <c r="B39" s="49" t="s">
        <v>51</v>
      </c>
      <c r="C39" s="50">
        <v>16</v>
      </c>
      <c r="D39" s="50">
        <v>1</v>
      </c>
      <c r="E39" s="50">
        <v>9</v>
      </c>
      <c r="F39" s="50">
        <v>0</v>
      </c>
      <c r="G39" s="50">
        <v>0</v>
      </c>
      <c r="H39" s="50">
        <v>0</v>
      </c>
      <c r="I39" s="50">
        <v>6</v>
      </c>
      <c r="J39" s="50">
        <v>0</v>
      </c>
      <c r="K39" s="53">
        <f t="shared" si="8"/>
        <v>1.1919999999999999</v>
      </c>
      <c r="L39" s="53">
        <f t="shared" si="9"/>
        <v>7.3999999999999996E-2</v>
      </c>
      <c r="M39" s="53">
        <f t="shared" si="10"/>
        <v>0.67</v>
      </c>
      <c r="N39" s="53">
        <f t="shared" si="11"/>
        <v>0</v>
      </c>
      <c r="O39" s="53">
        <f t="shared" si="12"/>
        <v>0</v>
      </c>
      <c r="P39" s="53">
        <f t="shared" si="13"/>
        <v>0</v>
      </c>
      <c r="Q39" s="53">
        <f t="shared" si="14"/>
        <v>0.44700000000000001</v>
      </c>
      <c r="R39" s="53">
        <f t="shared" si="15"/>
        <v>0</v>
      </c>
      <c r="S39" s="50"/>
      <c r="T39" s="50"/>
      <c r="U39" s="50"/>
      <c r="V39" s="50">
        <v>7</v>
      </c>
      <c r="W39" s="50">
        <v>0</v>
      </c>
      <c r="X39" s="50">
        <v>0</v>
      </c>
      <c r="Y39" s="50">
        <v>2</v>
      </c>
      <c r="Z39" s="50">
        <v>3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>
        <v>2</v>
      </c>
      <c r="AH39" s="51"/>
      <c r="AI39" s="51"/>
    </row>
    <row r="40" spans="1:35" ht="28" customHeight="1">
      <c r="A40" s="44">
        <v>719559</v>
      </c>
      <c r="B40" s="49" t="s">
        <v>52</v>
      </c>
      <c r="C40" s="50">
        <v>8</v>
      </c>
      <c r="D40" s="50">
        <v>3</v>
      </c>
      <c r="E40" s="50">
        <v>2</v>
      </c>
      <c r="F40" s="50">
        <v>1</v>
      </c>
      <c r="G40" s="50">
        <v>0</v>
      </c>
      <c r="H40" s="50">
        <v>0</v>
      </c>
      <c r="I40" s="50">
        <v>2</v>
      </c>
      <c r="J40" s="50">
        <v>0</v>
      </c>
      <c r="K40" s="53">
        <f t="shared" si="8"/>
        <v>1.111</v>
      </c>
      <c r="L40" s="53">
        <f t="shared" si="9"/>
        <v>0.41599999999999998</v>
      </c>
      <c r="M40" s="53">
        <f t="shared" si="10"/>
        <v>0.27700000000000002</v>
      </c>
      <c r="N40" s="53">
        <f t="shared" si="11"/>
        <v>0.13800000000000001</v>
      </c>
      <c r="O40" s="53">
        <f t="shared" si="12"/>
        <v>0</v>
      </c>
      <c r="P40" s="53">
        <f t="shared" si="13"/>
        <v>0</v>
      </c>
      <c r="Q40" s="53">
        <f t="shared" si="14"/>
        <v>0.27700000000000002</v>
      </c>
      <c r="R40" s="53">
        <f t="shared" si="15"/>
        <v>0</v>
      </c>
      <c r="S40" s="50"/>
      <c r="T40" s="50"/>
      <c r="U40" s="50"/>
      <c r="V40" s="50">
        <v>3</v>
      </c>
      <c r="W40" s="50">
        <v>0</v>
      </c>
      <c r="X40" s="50">
        <v>0</v>
      </c>
      <c r="Y40" s="50">
        <v>0</v>
      </c>
      <c r="Z40" s="50">
        <v>1</v>
      </c>
      <c r="AA40" s="50">
        <v>1</v>
      </c>
      <c r="AB40" s="50">
        <v>0</v>
      </c>
      <c r="AC40" s="50">
        <v>0</v>
      </c>
      <c r="AD40" s="50">
        <v>0</v>
      </c>
      <c r="AE40" s="50">
        <v>1</v>
      </c>
      <c r="AF40" s="50">
        <v>0</v>
      </c>
      <c r="AH40" s="51"/>
      <c r="AI40" s="51"/>
    </row>
    <row r="41" spans="1:35" ht="28" customHeight="1">
      <c r="A41" s="44">
        <v>950244</v>
      </c>
      <c r="B41" s="49" t="s">
        <v>53</v>
      </c>
      <c r="C41" s="50">
        <v>10</v>
      </c>
      <c r="D41" s="50">
        <v>1</v>
      </c>
      <c r="E41" s="50">
        <v>2</v>
      </c>
      <c r="F41" s="50">
        <v>0</v>
      </c>
      <c r="G41" s="50">
        <v>0</v>
      </c>
      <c r="H41" s="50">
        <v>0</v>
      </c>
      <c r="I41" s="50">
        <v>6</v>
      </c>
      <c r="J41" s="50">
        <v>1</v>
      </c>
      <c r="K41" s="53">
        <f t="shared" si="8"/>
        <v>1.052</v>
      </c>
      <c r="L41" s="53">
        <f t="shared" si="9"/>
        <v>0.105</v>
      </c>
      <c r="M41" s="53">
        <f t="shared" si="10"/>
        <v>0.21</v>
      </c>
      <c r="N41" s="53">
        <f t="shared" si="11"/>
        <v>0</v>
      </c>
      <c r="O41" s="53">
        <f t="shared" si="12"/>
        <v>0</v>
      </c>
      <c r="P41" s="53">
        <f t="shared" si="13"/>
        <v>0</v>
      </c>
      <c r="Q41" s="54">
        <f t="shared" si="14"/>
        <v>0.63100000000000001</v>
      </c>
      <c r="R41" s="53">
        <f t="shared" si="15"/>
        <v>0.105</v>
      </c>
      <c r="S41" s="50"/>
      <c r="T41" s="50"/>
      <c r="U41" s="50"/>
      <c r="V41" s="50">
        <v>2</v>
      </c>
      <c r="W41" s="50">
        <v>0</v>
      </c>
      <c r="X41" s="50">
        <v>0</v>
      </c>
      <c r="Y41" s="50">
        <v>0</v>
      </c>
      <c r="Z41" s="50">
        <v>1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>
        <v>1</v>
      </c>
      <c r="AH41" s="51"/>
      <c r="AI41" s="51"/>
    </row>
    <row r="42" spans="1:35" ht="28" customHeight="1">
      <c r="A42" s="44">
        <v>1334841</v>
      </c>
      <c r="B42" s="49" t="s">
        <v>54</v>
      </c>
      <c r="C42" s="50">
        <v>18</v>
      </c>
      <c r="D42" s="50">
        <v>3</v>
      </c>
      <c r="E42" s="50">
        <v>9</v>
      </c>
      <c r="F42" s="50">
        <v>1</v>
      </c>
      <c r="G42" s="50">
        <v>0</v>
      </c>
      <c r="H42" s="50">
        <v>0</v>
      </c>
      <c r="I42" s="50">
        <v>4</v>
      </c>
      <c r="J42" s="50">
        <v>1</v>
      </c>
      <c r="K42" s="53">
        <f t="shared" si="8"/>
        <v>1.3480000000000001</v>
      </c>
      <c r="L42" s="53">
        <f t="shared" si="9"/>
        <v>0.224</v>
      </c>
      <c r="M42" s="53">
        <f t="shared" si="10"/>
        <v>0.67400000000000004</v>
      </c>
      <c r="N42" s="53">
        <f t="shared" si="11"/>
        <v>7.3999999999999996E-2</v>
      </c>
      <c r="O42" s="53">
        <f t="shared" si="12"/>
        <v>0</v>
      </c>
      <c r="P42" s="53">
        <f t="shared" si="13"/>
        <v>0</v>
      </c>
      <c r="Q42" s="53">
        <f t="shared" si="14"/>
        <v>0.29899999999999999</v>
      </c>
      <c r="R42" s="53">
        <f t="shared" si="15"/>
        <v>7.3999999999999996E-2</v>
      </c>
      <c r="S42" s="50"/>
      <c r="T42" s="50"/>
      <c r="U42" s="50"/>
      <c r="V42" s="50">
        <v>6</v>
      </c>
      <c r="W42" s="50">
        <v>0</v>
      </c>
      <c r="X42" s="50">
        <v>0</v>
      </c>
      <c r="Y42" s="50">
        <v>1</v>
      </c>
      <c r="Z42" s="50">
        <v>3</v>
      </c>
      <c r="AA42" s="50">
        <v>1</v>
      </c>
      <c r="AB42" s="50">
        <v>0</v>
      </c>
      <c r="AC42" s="50">
        <v>0</v>
      </c>
      <c r="AD42" s="50">
        <v>0</v>
      </c>
      <c r="AE42" s="50">
        <v>0</v>
      </c>
      <c r="AF42" s="50">
        <v>1</v>
      </c>
      <c r="AH42" s="51"/>
      <c r="AI42" s="51"/>
    </row>
    <row r="43" spans="1:35" ht="28" customHeight="1">
      <c r="A43" s="44">
        <v>691527</v>
      </c>
      <c r="B43" s="49" t="s">
        <v>55</v>
      </c>
      <c r="C43" s="50">
        <v>4</v>
      </c>
      <c r="D43" s="50">
        <v>1</v>
      </c>
      <c r="E43" s="50">
        <v>1</v>
      </c>
      <c r="F43" s="50">
        <v>1</v>
      </c>
      <c r="G43" s="50">
        <v>0</v>
      </c>
      <c r="H43" s="50">
        <v>0</v>
      </c>
      <c r="I43" s="50">
        <v>1</v>
      </c>
      <c r="J43" s="50">
        <v>0</v>
      </c>
      <c r="K43" s="53">
        <f t="shared" si="8"/>
        <v>0.57799999999999996</v>
      </c>
      <c r="L43" s="53">
        <f t="shared" si="9"/>
        <v>0.14399999999999999</v>
      </c>
      <c r="M43" s="53">
        <f t="shared" si="10"/>
        <v>0.14399999999999999</v>
      </c>
      <c r="N43" s="53">
        <f t="shared" si="11"/>
        <v>0.14399999999999999</v>
      </c>
      <c r="O43" s="53">
        <f t="shared" si="12"/>
        <v>0</v>
      </c>
      <c r="P43" s="53">
        <f t="shared" si="13"/>
        <v>0</v>
      </c>
      <c r="Q43" s="53">
        <f t="shared" si="14"/>
        <v>0.14399999999999999</v>
      </c>
      <c r="R43" s="53">
        <f t="shared" si="15"/>
        <v>0</v>
      </c>
      <c r="S43" s="50"/>
      <c r="T43" s="50"/>
      <c r="U43" s="50"/>
      <c r="V43" s="50">
        <v>10</v>
      </c>
      <c r="W43" s="50">
        <v>0</v>
      </c>
      <c r="X43" s="50">
        <v>0</v>
      </c>
      <c r="Y43" s="50">
        <v>3</v>
      </c>
      <c r="Z43" s="50">
        <v>6</v>
      </c>
      <c r="AA43" s="50">
        <v>0</v>
      </c>
      <c r="AB43" s="50">
        <v>0</v>
      </c>
      <c r="AC43" s="50">
        <v>0</v>
      </c>
      <c r="AD43" s="50">
        <v>0</v>
      </c>
      <c r="AE43" s="50">
        <v>1</v>
      </c>
      <c r="AF43" s="50">
        <v>0</v>
      </c>
      <c r="AH43" s="51"/>
      <c r="AI43" s="51"/>
    </row>
    <row r="44" spans="1:35" ht="28" customHeight="1">
      <c r="A44" s="44">
        <v>5135214</v>
      </c>
      <c r="B44" s="49" t="s">
        <v>56</v>
      </c>
      <c r="C44" s="50">
        <v>19</v>
      </c>
      <c r="D44" s="50">
        <v>2</v>
      </c>
      <c r="E44" s="50">
        <v>11</v>
      </c>
      <c r="F44" s="50">
        <v>2</v>
      </c>
      <c r="G44" s="50">
        <v>0</v>
      </c>
      <c r="H44" s="50">
        <v>0</v>
      </c>
      <c r="I44" s="50">
        <v>3</v>
      </c>
      <c r="J44" s="50">
        <v>1</v>
      </c>
      <c r="K44" s="53">
        <f>ROUNDDOWN(C44/A44*100000,3)</f>
        <v>0.36899999999999999</v>
      </c>
      <c r="L44" s="53">
        <f>ROUNDDOWN(D44/A44*100000,3)</f>
        <v>3.7999999999999999E-2</v>
      </c>
      <c r="M44" s="53">
        <f>ROUNDDOWN(E44/A44*100000,3)</f>
        <v>0.214</v>
      </c>
      <c r="N44" s="53">
        <f>ROUNDDOWN(F44/A44*100000,3)</f>
        <v>3.7999999999999999E-2</v>
      </c>
      <c r="O44" s="53">
        <f>ROUNDDOWN(G44/A44*100000,3)</f>
        <v>0</v>
      </c>
      <c r="P44" s="53">
        <f>ROUNDDOWN(H44/A44*100000,3)</f>
        <v>0</v>
      </c>
      <c r="Q44" s="53">
        <f>ROUNDDOWN(I44/A44*100000,3)</f>
        <v>5.8000000000000003E-2</v>
      </c>
      <c r="R44" s="53">
        <f>ROUNDDOWN(J44/A44*100000,3)</f>
        <v>1.9E-2</v>
      </c>
      <c r="S44" s="50"/>
      <c r="T44" s="50"/>
      <c r="U44" s="50"/>
      <c r="V44" s="50">
        <v>12</v>
      </c>
      <c r="W44" s="50">
        <v>0</v>
      </c>
      <c r="X44" s="50">
        <v>2</v>
      </c>
      <c r="Y44" s="50">
        <v>3</v>
      </c>
      <c r="Z44" s="50">
        <v>2</v>
      </c>
      <c r="AA44" s="50">
        <v>0</v>
      </c>
      <c r="AB44" s="50">
        <v>0</v>
      </c>
      <c r="AC44" s="50">
        <v>0</v>
      </c>
      <c r="AD44" s="50">
        <v>0</v>
      </c>
      <c r="AE44" s="50">
        <v>1</v>
      </c>
      <c r="AF44" s="50">
        <v>4</v>
      </c>
      <c r="AH44" s="51"/>
      <c r="AI44" s="51"/>
    </row>
    <row r="45" spans="1:35" ht="28" customHeight="1">
      <c r="A45" s="44">
        <v>811442</v>
      </c>
      <c r="B45" s="49" t="s">
        <v>57</v>
      </c>
      <c r="C45" s="50">
        <v>11</v>
      </c>
      <c r="D45" s="50">
        <v>5</v>
      </c>
      <c r="E45" s="50">
        <v>0</v>
      </c>
      <c r="F45" s="50">
        <v>1</v>
      </c>
      <c r="G45" s="50">
        <v>0</v>
      </c>
      <c r="H45" s="50">
        <v>0</v>
      </c>
      <c r="I45" s="50">
        <v>3</v>
      </c>
      <c r="J45" s="50">
        <v>2</v>
      </c>
      <c r="K45" s="53">
        <f t="shared" si="8"/>
        <v>1.355</v>
      </c>
      <c r="L45" s="54">
        <f t="shared" si="9"/>
        <v>0.61599999999999999</v>
      </c>
      <c r="M45" s="53">
        <f t="shared" si="10"/>
        <v>0</v>
      </c>
      <c r="N45" s="53">
        <f t="shared" si="11"/>
        <v>0.123</v>
      </c>
      <c r="O45" s="53">
        <f t="shared" si="12"/>
        <v>0</v>
      </c>
      <c r="P45" s="53">
        <f t="shared" si="13"/>
        <v>0</v>
      </c>
      <c r="Q45" s="53">
        <f t="shared" si="14"/>
        <v>0.36899999999999999</v>
      </c>
      <c r="R45" s="53">
        <f t="shared" si="15"/>
        <v>0.246</v>
      </c>
      <c r="S45" s="50"/>
      <c r="T45" s="50"/>
      <c r="U45" s="50"/>
      <c r="V45" s="50">
        <v>2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2</v>
      </c>
      <c r="AF45" s="50">
        <v>0</v>
      </c>
      <c r="AH45" s="51"/>
      <c r="AI45" s="51"/>
    </row>
    <row r="46" spans="1:35" ht="28" customHeight="1">
      <c r="A46" s="44">
        <v>1312317</v>
      </c>
      <c r="B46" s="49" t="s">
        <v>58</v>
      </c>
      <c r="C46" s="50">
        <v>3</v>
      </c>
      <c r="D46" s="50">
        <v>0</v>
      </c>
      <c r="E46" s="50">
        <v>2</v>
      </c>
      <c r="F46" s="50">
        <v>0</v>
      </c>
      <c r="G46" s="50">
        <v>0</v>
      </c>
      <c r="H46" s="50">
        <v>0</v>
      </c>
      <c r="I46" s="50">
        <v>1</v>
      </c>
      <c r="J46" s="50">
        <v>0</v>
      </c>
      <c r="K46" s="53">
        <f t="shared" si="8"/>
        <v>0.22800000000000001</v>
      </c>
      <c r="L46" s="53">
        <f t="shared" si="9"/>
        <v>0</v>
      </c>
      <c r="M46" s="53">
        <f t="shared" si="10"/>
        <v>0.152</v>
      </c>
      <c r="N46" s="53">
        <f t="shared" si="11"/>
        <v>0</v>
      </c>
      <c r="O46" s="53">
        <f t="shared" si="12"/>
        <v>0</v>
      </c>
      <c r="P46" s="53">
        <f t="shared" si="13"/>
        <v>0</v>
      </c>
      <c r="Q46" s="53">
        <f t="shared" si="14"/>
        <v>7.5999999999999998E-2</v>
      </c>
      <c r="R46" s="53">
        <f t="shared" si="15"/>
        <v>0</v>
      </c>
      <c r="S46" s="50"/>
      <c r="T46" s="50"/>
      <c r="U46" s="50"/>
      <c r="V46" s="50">
        <v>13</v>
      </c>
      <c r="W46" s="50">
        <v>0</v>
      </c>
      <c r="X46" s="50">
        <v>0</v>
      </c>
      <c r="Y46" s="50">
        <v>3</v>
      </c>
      <c r="Z46" s="50">
        <v>4</v>
      </c>
      <c r="AA46" s="50">
        <v>1</v>
      </c>
      <c r="AB46" s="50">
        <v>0</v>
      </c>
      <c r="AC46" s="50">
        <v>0</v>
      </c>
      <c r="AD46" s="50">
        <v>0</v>
      </c>
      <c r="AE46" s="50">
        <v>1</v>
      </c>
      <c r="AF46" s="50">
        <v>4</v>
      </c>
      <c r="AH46" s="51"/>
      <c r="AI46" s="51"/>
    </row>
    <row r="47" spans="1:35" ht="28" customHeight="1">
      <c r="A47" s="44">
        <v>1738301</v>
      </c>
      <c r="B47" s="49" t="s">
        <v>59</v>
      </c>
      <c r="C47" s="50">
        <v>11</v>
      </c>
      <c r="D47" s="50">
        <v>2</v>
      </c>
      <c r="E47" s="50">
        <v>4</v>
      </c>
      <c r="F47" s="50">
        <v>3</v>
      </c>
      <c r="G47" s="50">
        <v>0</v>
      </c>
      <c r="H47" s="50">
        <v>0</v>
      </c>
      <c r="I47" s="50">
        <v>2</v>
      </c>
      <c r="J47" s="50">
        <v>0</v>
      </c>
      <c r="K47" s="53">
        <f t="shared" si="8"/>
        <v>0.63200000000000001</v>
      </c>
      <c r="L47" s="53">
        <f t="shared" si="9"/>
        <v>0.115</v>
      </c>
      <c r="M47" s="53">
        <f t="shared" si="10"/>
        <v>0.23</v>
      </c>
      <c r="N47" s="54">
        <f t="shared" si="11"/>
        <v>0.17199999999999999</v>
      </c>
      <c r="O47" s="53">
        <f t="shared" si="12"/>
        <v>0</v>
      </c>
      <c r="P47" s="53">
        <f t="shared" si="13"/>
        <v>0</v>
      </c>
      <c r="Q47" s="53">
        <f t="shared" si="14"/>
        <v>0.115</v>
      </c>
      <c r="R47" s="53">
        <f t="shared" si="15"/>
        <v>0</v>
      </c>
      <c r="S47" s="50"/>
      <c r="T47" s="50"/>
      <c r="U47" s="50"/>
      <c r="V47" s="50">
        <v>6</v>
      </c>
      <c r="W47" s="50">
        <v>0</v>
      </c>
      <c r="X47" s="50">
        <v>1</v>
      </c>
      <c r="Y47" s="50">
        <v>0</v>
      </c>
      <c r="Z47" s="50">
        <v>1</v>
      </c>
      <c r="AA47" s="50">
        <v>0</v>
      </c>
      <c r="AB47" s="50">
        <v>0</v>
      </c>
      <c r="AC47" s="50">
        <v>0</v>
      </c>
      <c r="AD47" s="50">
        <v>0</v>
      </c>
      <c r="AE47" s="50">
        <v>3</v>
      </c>
      <c r="AF47" s="50">
        <v>1</v>
      </c>
      <c r="AH47" s="51"/>
      <c r="AI47" s="51"/>
    </row>
    <row r="48" spans="1:35" ht="28" customHeight="1">
      <c r="A48" s="44">
        <v>1123852</v>
      </c>
      <c r="B48" s="49" t="s">
        <v>60</v>
      </c>
      <c r="C48" s="50">
        <v>4</v>
      </c>
      <c r="D48" s="50">
        <v>1</v>
      </c>
      <c r="E48" s="50">
        <v>2</v>
      </c>
      <c r="F48" s="50">
        <v>0</v>
      </c>
      <c r="G48" s="50">
        <v>0</v>
      </c>
      <c r="H48" s="50">
        <v>0</v>
      </c>
      <c r="I48" s="50">
        <v>1</v>
      </c>
      <c r="J48" s="50">
        <v>0</v>
      </c>
      <c r="K48" s="53">
        <f t="shared" si="8"/>
        <v>0.35499999999999998</v>
      </c>
      <c r="L48" s="53">
        <f t="shared" si="9"/>
        <v>8.7999999999999995E-2</v>
      </c>
      <c r="M48" s="53">
        <f t="shared" si="10"/>
        <v>0.17699999999999999</v>
      </c>
      <c r="N48" s="53">
        <f t="shared" si="11"/>
        <v>0</v>
      </c>
      <c r="O48" s="53">
        <f t="shared" si="12"/>
        <v>0</v>
      </c>
      <c r="P48" s="53">
        <f t="shared" si="13"/>
        <v>0</v>
      </c>
      <c r="Q48" s="53">
        <f t="shared" si="14"/>
        <v>8.7999999999999995E-2</v>
      </c>
      <c r="R48" s="53">
        <f t="shared" si="15"/>
        <v>0</v>
      </c>
      <c r="S48" s="50"/>
      <c r="T48" s="50"/>
      <c r="U48" s="50"/>
      <c r="V48" s="50">
        <v>9</v>
      </c>
      <c r="W48" s="50">
        <v>0</v>
      </c>
      <c r="X48" s="50">
        <v>0</v>
      </c>
      <c r="Y48" s="50">
        <v>2</v>
      </c>
      <c r="Z48" s="50">
        <v>3</v>
      </c>
      <c r="AA48" s="50">
        <v>1</v>
      </c>
      <c r="AB48" s="50">
        <v>0</v>
      </c>
      <c r="AC48" s="50">
        <v>0</v>
      </c>
      <c r="AD48" s="50">
        <v>0</v>
      </c>
      <c r="AE48" s="50">
        <v>0</v>
      </c>
      <c r="AF48" s="50">
        <v>3</v>
      </c>
      <c r="AH48" s="51"/>
      <c r="AI48" s="51"/>
    </row>
    <row r="49" spans="1:35" ht="28" customHeight="1">
      <c r="A49" s="44">
        <v>1069576</v>
      </c>
      <c r="B49" s="49" t="s">
        <v>61</v>
      </c>
      <c r="C49" s="50">
        <v>6</v>
      </c>
      <c r="D49" s="50">
        <v>3</v>
      </c>
      <c r="E49" s="50">
        <v>2</v>
      </c>
      <c r="F49" s="50">
        <v>1</v>
      </c>
      <c r="G49" s="50">
        <v>0</v>
      </c>
      <c r="H49" s="50">
        <v>0</v>
      </c>
      <c r="I49" s="50">
        <v>0</v>
      </c>
      <c r="J49" s="50">
        <v>0</v>
      </c>
      <c r="K49" s="53">
        <f t="shared" si="8"/>
        <v>0.56000000000000005</v>
      </c>
      <c r="L49" s="53">
        <f t="shared" si="9"/>
        <v>0.28000000000000003</v>
      </c>
      <c r="M49" s="53">
        <f t="shared" si="10"/>
        <v>0.186</v>
      </c>
      <c r="N49" s="53">
        <f t="shared" si="11"/>
        <v>9.2999999999999999E-2</v>
      </c>
      <c r="O49" s="53">
        <f t="shared" si="12"/>
        <v>0</v>
      </c>
      <c r="P49" s="53">
        <f t="shared" si="13"/>
        <v>0</v>
      </c>
      <c r="Q49" s="53">
        <f t="shared" si="14"/>
        <v>0</v>
      </c>
      <c r="R49" s="53">
        <f t="shared" si="15"/>
        <v>0</v>
      </c>
      <c r="S49" s="50"/>
      <c r="T49" s="50"/>
      <c r="U49" s="50"/>
      <c r="V49" s="50">
        <v>2</v>
      </c>
      <c r="W49" s="50">
        <v>0</v>
      </c>
      <c r="X49" s="50">
        <v>1</v>
      </c>
      <c r="Y49" s="50">
        <v>0</v>
      </c>
      <c r="Z49" s="50">
        <v>0</v>
      </c>
      <c r="AA49" s="50">
        <v>0</v>
      </c>
      <c r="AB49" s="50">
        <v>1</v>
      </c>
      <c r="AC49" s="50">
        <v>0</v>
      </c>
      <c r="AD49" s="50">
        <v>0</v>
      </c>
      <c r="AE49" s="50">
        <v>0</v>
      </c>
      <c r="AF49" s="50">
        <v>0</v>
      </c>
      <c r="AH49" s="51"/>
      <c r="AI49" s="51"/>
    </row>
    <row r="50" spans="1:35" ht="28" customHeight="1">
      <c r="A50" s="44">
        <v>1588256</v>
      </c>
      <c r="B50" s="49" t="s">
        <v>62</v>
      </c>
      <c r="C50" s="50">
        <v>10</v>
      </c>
      <c r="D50" s="50">
        <v>1</v>
      </c>
      <c r="E50" s="50">
        <v>1</v>
      </c>
      <c r="F50" s="50">
        <v>0</v>
      </c>
      <c r="G50" s="50">
        <v>0</v>
      </c>
      <c r="H50" s="50">
        <v>0</v>
      </c>
      <c r="I50" s="50">
        <v>7</v>
      </c>
      <c r="J50" s="50">
        <v>1</v>
      </c>
      <c r="K50" s="53">
        <f t="shared" si="8"/>
        <v>0.629</v>
      </c>
      <c r="L50" s="53">
        <f t="shared" si="9"/>
        <v>6.2E-2</v>
      </c>
      <c r="M50" s="53">
        <f t="shared" si="10"/>
        <v>6.2E-2</v>
      </c>
      <c r="N50" s="53">
        <f t="shared" si="11"/>
        <v>0</v>
      </c>
      <c r="O50" s="53">
        <f t="shared" si="12"/>
        <v>0</v>
      </c>
      <c r="P50" s="53">
        <f t="shared" si="13"/>
        <v>0</v>
      </c>
      <c r="Q50" s="53">
        <f t="shared" si="14"/>
        <v>0.44</v>
      </c>
      <c r="R50" s="53">
        <f t="shared" si="15"/>
        <v>6.2E-2</v>
      </c>
      <c r="S50" s="50"/>
      <c r="T50" s="50"/>
      <c r="U50" s="50"/>
      <c r="V50" s="50">
        <v>7</v>
      </c>
      <c r="W50" s="50">
        <v>0</v>
      </c>
      <c r="X50" s="50">
        <v>1</v>
      </c>
      <c r="Y50" s="50">
        <v>0</v>
      </c>
      <c r="Z50" s="50">
        <v>3</v>
      </c>
      <c r="AA50" s="50">
        <v>0</v>
      </c>
      <c r="AB50" s="50">
        <v>0</v>
      </c>
      <c r="AC50" s="50">
        <v>0</v>
      </c>
      <c r="AD50" s="50">
        <v>0</v>
      </c>
      <c r="AE50" s="50">
        <v>2</v>
      </c>
      <c r="AF50" s="50">
        <v>1</v>
      </c>
      <c r="AH50" s="51"/>
      <c r="AI50" s="51"/>
    </row>
    <row r="51" spans="1:35" ht="28" customHeight="1">
      <c r="A51" s="44">
        <v>1467480</v>
      </c>
      <c r="B51" s="49" t="s">
        <v>63</v>
      </c>
      <c r="C51" s="50">
        <v>11</v>
      </c>
      <c r="D51" s="50">
        <v>1</v>
      </c>
      <c r="E51" s="50">
        <v>7</v>
      </c>
      <c r="F51" s="50">
        <v>1</v>
      </c>
      <c r="G51" s="50">
        <v>0</v>
      </c>
      <c r="H51" s="50">
        <v>0</v>
      </c>
      <c r="I51" s="50">
        <v>2</v>
      </c>
      <c r="J51" s="50">
        <v>0</v>
      </c>
      <c r="K51" s="53">
        <f t="shared" si="8"/>
        <v>0.749</v>
      </c>
      <c r="L51" s="53">
        <f t="shared" si="9"/>
        <v>6.8000000000000005E-2</v>
      </c>
      <c r="M51" s="53">
        <f t="shared" si="10"/>
        <v>0.47699999999999998</v>
      </c>
      <c r="N51" s="53">
        <f t="shared" si="11"/>
        <v>6.8000000000000005E-2</v>
      </c>
      <c r="O51" s="53">
        <f t="shared" si="12"/>
        <v>0</v>
      </c>
      <c r="P51" s="53">
        <f t="shared" si="13"/>
        <v>0</v>
      </c>
      <c r="Q51" s="53">
        <f t="shared" si="14"/>
        <v>0.13600000000000001</v>
      </c>
      <c r="R51" s="53">
        <f t="shared" si="15"/>
        <v>0</v>
      </c>
      <c r="S51" s="50"/>
      <c r="T51" s="50"/>
      <c r="U51" s="50"/>
      <c r="V51" s="50">
        <v>4</v>
      </c>
      <c r="W51" s="50">
        <v>0</v>
      </c>
      <c r="X51" s="50">
        <v>0</v>
      </c>
      <c r="Y51" s="50">
        <v>0</v>
      </c>
      <c r="Z51" s="50">
        <v>1</v>
      </c>
      <c r="AA51" s="50">
        <v>1</v>
      </c>
      <c r="AB51" s="50">
        <v>0</v>
      </c>
      <c r="AC51" s="50">
        <v>0</v>
      </c>
      <c r="AD51" s="50">
        <v>0</v>
      </c>
      <c r="AE51" s="50">
        <v>0</v>
      </c>
      <c r="AF51" s="50">
        <v>2</v>
      </c>
      <c r="AH51" s="51"/>
      <c r="AI51" s="51"/>
    </row>
    <row r="52" spans="1:35" ht="28" customHeight="1">
      <c r="B52" s="49"/>
    </row>
    <row r="54" spans="1:35" ht="28" customHeight="1">
      <c r="B54" s="4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</row>
  </sheetData>
  <phoneticPr fontId="8"/>
  <printOptions horizontalCentered="1"/>
  <pageMargins left="0.51181102362204722" right="0.51181102362204722" top="1.1811023622047245" bottom="0.98425196850393704" header="0" footer="0.51181102362204722"/>
  <pageSetup paperSize="9" scale="69" firstPageNumber="219" fitToWidth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94</vt:lpstr>
      <vt:lpstr>10万人当たり館園数94</vt:lpstr>
      <vt:lpstr>'10万人当たり館園数94'!Print_Area</vt:lpstr>
      <vt:lpstr>'94'!Print_Area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y3uni</cp:lastModifiedBy>
  <dcterms:created xsi:type="dcterms:W3CDTF">2020-03-20T15:46:47Z</dcterms:created>
  <dcterms:modified xsi:type="dcterms:W3CDTF">2022-05-08T06:11:38Z</dcterms:modified>
</cp:coreProperties>
</file>